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汇总表" sheetId="1" r:id="rId1"/>
    <sheet name="计划表" sheetId="2" r:id="rId2"/>
  </sheets>
  <definedNames>
    <definedName name="_xlnm._FilterDatabase" localSheetId="1" hidden="1">计划表!$A$4:$AA$30</definedName>
    <definedName name="_xlnm.Print_Titles" localSheetId="1">计划表!$1:$4</definedName>
    <definedName name="_xlnm.Print_Area" localSheetId="1">计划表!$A$2:$Z$30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<sst xmlns="http://schemas.openxmlformats.org/spreadsheetml/2006/main" count="443" uniqueCount="226">
  <si>
    <t>附件:1</t>
  </si>
  <si>
    <t>砀山县2025年提前下达省级财政衔接推进乡村振兴补助资金项目汇总表</t>
  </si>
  <si>
    <t>序号</t>
  </si>
  <si>
    <t>项目类别</t>
  </si>
  <si>
    <t>项目个数</t>
  </si>
  <si>
    <t>总投资</t>
  </si>
  <si>
    <t>衔接资金</t>
  </si>
  <si>
    <t>其他资金</t>
  </si>
  <si>
    <t>备注</t>
  </si>
  <si>
    <t>中央</t>
  </si>
  <si>
    <t>省级</t>
  </si>
  <si>
    <t>市级</t>
  </si>
  <si>
    <t>县级</t>
  </si>
  <si>
    <t>基础设施类</t>
  </si>
  <si>
    <t>产业发展类</t>
  </si>
  <si>
    <t>就业项目类</t>
  </si>
  <si>
    <t>巩固三保障成果类</t>
  </si>
  <si>
    <t>项目管理费类</t>
  </si>
  <si>
    <t>合计：</t>
  </si>
  <si>
    <t>附件:2</t>
  </si>
  <si>
    <t>砀山县2025年提前下达省级财政衔接推进乡村振兴补助资金项目计划表</t>
  </si>
  <si>
    <t>项目名称</t>
  </si>
  <si>
    <t>项目类型</t>
  </si>
  <si>
    <t>镇（园区）</t>
  </si>
  <si>
    <t>行政村</t>
  </si>
  <si>
    <t>项目子名称</t>
  </si>
  <si>
    <t>建设性质（新建/改（扩）建）</t>
  </si>
  <si>
    <t>实施地点（具体到自然村）</t>
  </si>
  <si>
    <t>实施期限（完成时限）</t>
  </si>
  <si>
    <t>建设内容（规模及补助标准）</t>
  </si>
  <si>
    <t>责任单位（项目主管部门）</t>
  </si>
  <si>
    <t>项目实施单位及责任人</t>
  </si>
  <si>
    <t>资金规模（万元）</t>
  </si>
  <si>
    <t>资金来源</t>
  </si>
  <si>
    <t>受益对象（脱贫户、监测户）</t>
  </si>
  <si>
    <t>绩效目标</t>
  </si>
  <si>
    <t>群众参与</t>
  </si>
  <si>
    <t>联农带农机制情况</t>
  </si>
  <si>
    <t>是否出列村</t>
  </si>
  <si>
    <t>到县/到镇/到村/到户</t>
  </si>
  <si>
    <t>中央资金</t>
  </si>
  <si>
    <t>省级资金</t>
  </si>
  <si>
    <t>市级资金</t>
  </si>
  <si>
    <t>县级资金</t>
  </si>
  <si>
    <t>受益户数</t>
  </si>
  <si>
    <t>受益人口数</t>
  </si>
  <si>
    <t>砀山县2025年度产业发展项目（二）</t>
  </si>
  <si>
    <t>全县范围内</t>
  </si>
  <si>
    <t>特色种植业技术培训项目</t>
  </si>
  <si>
    <t>新建</t>
  </si>
  <si>
    <t>/</t>
  </si>
  <si>
    <t>2025年9月底前</t>
  </si>
  <si>
    <t>对10594户自主实施脱贫户、监测户进行特色种植业类的技能培训。</t>
  </si>
  <si>
    <t>县农业农村局</t>
  </si>
  <si>
    <t>相关镇（园区）主要负责人</t>
  </si>
  <si>
    <t>对10594户脱贫户、监测户开展特色种植业技术培训服务</t>
  </si>
  <si>
    <t>参与项目申报、实施过程监督、完成后受益</t>
  </si>
  <si>
    <t>通过培训学习特色种植业技能，掌握实用技术，从而促进脱贫户、监测户增收。</t>
  </si>
  <si>
    <t>到户</t>
  </si>
  <si>
    <t>曹庄镇</t>
  </si>
  <si>
    <t>许庄回族村</t>
  </si>
  <si>
    <t>许庄回族村有机肥生产车间提升项目</t>
  </si>
  <si>
    <t>前许自然村</t>
  </si>
  <si>
    <t>2025年12月15日前</t>
  </si>
  <si>
    <t>新建有机肥化验室两间50平方米，购置中型铲车一台、小型挖机一台、牛羊粪处置发酵棚、发酵槽等相关配套设施。</t>
  </si>
  <si>
    <t>县委统战部</t>
  </si>
  <si>
    <t>曹庄镇人民政府曹贺</t>
  </si>
  <si>
    <t>项目建成后，形成收益资金（租金不低于同期银行贷款基准利率），去除相关运维费用后收益用于村集体经济增收和脱贫户、监测户，同时通过带动脱贫户、监测户务工、创业带动户增收，实现稳定脱贫，能够有力地促进农村经济的发展。</t>
  </si>
  <si>
    <t>通过少数民族发展任务方向资金投入和项目实施，增加村集体经济收入，带动周边农户增收，特别是脱贫户、监测通过就业等方式增加收入，辐射带动周边农户、经营主体发展产业，提升产业发展质量，不断巩固脱贫成果。</t>
  </si>
  <si>
    <t>否</t>
  </si>
  <si>
    <t>到村</t>
  </si>
  <si>
    <t>该项目资金总规模的36.47%</t>
  </si>
  <si>
    <t>砀城镇</t>
  </si>
  <si>
    <t>砀山县果废处置综合利用项目</t>
  </si>
  <si>
    <t>唐庄自然村</t>
  </si>
  <si>
    <t>2025年12月底前</t>
  </si>
  <si>
    <t>新建约14000平方米钢结构厂房及管网、道路等相关配套设施。该项目投入资金包含发展新型农村集体经济任务方向50万元。</t>
  </si>
  <si>
    <t>县工信局</t>
  </si>
  <si>
    <t>砀山县美丽乡村建设运营有限公司孙响</t>
  </si>
  <si>
    <t>≥30</t>
  </si>
  <si>
    <t>≥71</t>
  </si>
  <si>
    <t>项目建成后，形成收益资金（租金不低于同期银行贷款基准利率），去除相关运维费用后收益用于村集体经济增收和脱贫户，同时通过带动脱贫户务工、创业等方式带动户增收，实现稳定脱贫，能够有力地促进农村经济的发展。</t>
  </si>
  <si>
    <t>通过财政衔接资金投入和项目实施，增加村集体经济收入，带动周边农户增收，特别是脱贫户、监测户通过就业等方式增加收入，辐射带动周边农户、经营主体发展产业，提升产业发展质量，不断巩固脱贫成果。</t>
  </si>
  <si>
    <t>到县</t>
  </si>
  <si>
    <t>其中包含发展新型农村集体经济任务方向50万元。</t>
  </si>
  <si>
    <t>薛楼园区</t>
  </si>
  <si>
    <t>清河社区</t>
  </si>
  <si>
    <t>良种储备库项目</t>
  </si>
  <si>
    <t>黄楼</t>
  </si>
  <si>
    <t>建设良种储备库约1570平方米、晾晒场面积约9000平方米，配套装机容量0.25兆瓦屋顶光伏。</t>
  </si>
  <si>
    <t>薛楼园区管委会张书平、砀山县乡投公司孙响</t>
  </si>
  <si>
    <t>项目建成后，形成收益资金（租金不低于同期银行贷款基准利率），去除相关运维费用后收益用于村集体经济增收和脱贫户、监测户，同时通过带动脱贫户、监测户务工等带动户增收，实现稳定脱贫，能够有力地促进农村经济的发展。</t>
  </si>
  <si>
    <t>玄庙镇</t>
  </si>
  <si>
    <t>罗寨村</t>
  </si>
  <si>
    <t>钢构厂房</t>
  </si>
  <si>
    <t>蒋庄</t>
  </si>
  <si>
    <t>建设标准化钢构厂房，占地面积约1000平方米，配套消防设施、水、电等相关设施。</t>
  </si>
  <si>
    <t>玄庙镇人民政府陈丹</t>
  </si>
  <si>
    <t>是</t>
  </si>
  <si>
    <t>赵屯镇</t>
  </si>
  <si>
    <t>卞楼村</t>
  </si>
  <si>
    <t>标准化厂房</t>
  </si>
  <si>
    <t>卞楼</t>
  </si>
  <si>
    <t>建设标准化钢构厂房约2000平方米，室外硬化面积约1000平方米，配套叉车、排水、消防等相关设施。</t>
  </si>
  <si>
    <t>赵屯镇人民政府王拥</t>
  </si>
  <si>
    <t>葛集镇</t>
  </si>
  <si>
    <t>白腊园村</t>
  </si>
  <si>
    <t>创业园二期</t>
  </si>
  <si>
    <t>谢庄</t>
  </si>
  <si>
    <t>建设建筑面积约2770平方米标准化钢构厂房及相关配套设施。</t>
  </si>
  <si>
    <t>葛集镇人民政府
李浩</t>
  </si>
  <si>
    <t>李庄镇</t>
  </si>
  <si>
    <t>李庄镇汪阁村乡村振兴产业园配套设施项目</t>
  </si>
  <si>
    <t>汪阁</t>
  </si>
  <si>
    <t>电梯3台，2台250KVA变压器及高低压线路等相关设施。</t>
  </si>
  <si>
    <t>李庄镇人民政府张铎</t>
  </si>
  <si>
    <t>到镇</t>
  </si>
  <si>
    <t>关帝庙镇</t>
  </si>
  <si>
    <t>邵楼村</t>
  </si>
  <si>
    <t>邵楼村庭院经济发展项目</t>
  </si>
  <si>
    <t>高穆庄</t>
  </si>
  <si>
    <t>通过微菜园的模式，发展果蔬等种植项目，采取一户一经营的方式，对庭院特色种植果蔬等项目的17户脱贫户（监测户）进行奖补，铺设路牙石、青红砖共3200米等相关配套设施。</t>
  </si>
  <si>
    <t>关帝庙镇人民政府李群</t>
  </si>
  <si>
    <t>鼓励脱贫户（监测户）及村民群众合理利用房前屋后闲置土地，高质量发展庭院经济。同时既能提升村内人居环境，又能增加户内收入。</t>
  </si>
  <si>
    <t>以庭院经济+人居环境提升的形式，通过微菜园的模式，以一家一户经营的方式，对脱贫户（监测户）进行奖补，激发脱贫人口（监测对象）内生动力，增加户内收入。同时辐射带动周边农户发展庭院经济，同步提升村内人居环境，进一步巩固脱贫攻坚成果。</t>
  </si>
  <si>
    <t>唐寨镇</t>
  </si>
  <si>
    <t>家和村</t>
  </si>
  <si>
    <t>家和村庭院经济发展项目</t>
  </si>
  <si>
    <t>西王寨</t>
  </si>
  <si>
    <t>通过微菜园的模式，发展果蔬等种植项目，采取一户一经营的方式，对庭院特色种植果蔬等项目的15户脱贫户（监测户）进行奖补，铺设路牙石、青红砖共4750米等相关配套设施。</t>
  </si>
  <si>
    <t>唐寨镇人民政府王小东</t>
  </si>
  <si>
    <t>高铁新区</t>
  </si>
  <si>
    <t>站前社区</t>
  </si>
  <si>
    <t>站前社区庭院经济发展项目</t>
  </si>
  <si>
    <t>小张庄</t>
  </si>
  <si>
    <t>通过微菜园的模式，发展果蔬等种植项目，采取一户一经营的方式，对庭院特色种植果蔬等项目的8户脱贫户（监测户）进行奖补，铺设路牙石、青红砖共3200米等相关配套设施。</t>
  </si>
  <si>
    <t>高铁新区管委会西光浩</t>
  </si>
  <si>
    <t>朱楼镇</t>
  </si>
  <si>
    <t>朱楼村</t>
  </si>
  <si>
    <t>朱楼村庭院经济发展项目</t>
  </si>
  <si>
    <t>小刘庄</t>
  </si>
  <si>
    <t>通过微菜园的模式，发展果蔬等种植项目，采取一户一经营的方式，对庭院特色种植果蔬等项目的12户脱贫户（监测户）进行奖补，铺设路牙石、青红砖共3370米等相关配套设施。</t>
  </si>
  <si>
    <t>朱楼镇人民政府武波</t>
  </si>
  <si>
    <t>白腊园村庭院经济发展项目</t>
  </si>
  <si>
    <t>朱庵</t>
  </si>
  <si>
    <t>通过微果园的模式，发展山楂、枣树等种植项目，采取一户一经营的方式，对庭院特色种植山楂、枣树项目的12户脱贫户（监测户）进行奖补，铺设路牙石1500米、青红砖2110米等相关配套设施。</t>
  </si>
  <si>
    <t>以庭院经济+人居环境提升的形式，通过微果园的模式，以一家一户经营的方式，对脱贫户（监测户）进行奖补，激发脱贫人口（监测对象）内生动力，增加户内收入。同时辐射带动周边农户发展庭院经济，同步提升村内人居环境，进一步巩固脱贫攻坚成果。</t>
  </si>
  <si>
    <t>砀山县2025年乡村基础设施提升项目（二）</t>
  </si>
  <si>
    <t>良梨镇</t>
  </si>
  <si>
    <t>礼河集村</t>
  </si>
  <si>
    <t>村内基础设施提升项目</t>
  </si>
  <si>
    <t>肖庄</t>
  </si>
  <si>
    <t>1.DN400（钢带）双壁波纹管949m、DN200（钢带）双壁波纹管522m，恢复路面面积约456㎡。150排水管、混凝土检查井等相关配套设施。2.坑塘清淤2面、共计2200㎡，修坡等相关配套设施。3.新建道路2440㎡，5cm碎石垫层＋18cm水泥混凝土面层，抗折强度4.0mpa。</t>
  </si>
  <si>
    <t>县美丽办</t>
  </si>
  <si>
    <t>良梨镇人民政府赵磊</t>
  </si>
  <si>
    <t>完成建设任务，改善群众交通出行条件和农村人居环境，方便生产生活，群众满意率97%以上，切实提升群众生活设施水平。</t>
  </si>
  <si>
    <t>通过村内基础设施提升的形式，改善脱贫户及村民群众出行条件和营造干净整洁的生活环境、村居环境，进一步巩固脱贫攻坚成果，助力乡村振兴。</t>
  </si>
  <si>
    <t>汇总</t>
  </si>
  <si>
    <t>玄庙镇、程庄镇、砀城镇、周寨镇、曹庄镇</t>
  </si>
  <si>
    <t>砀山县2025年小型农田水利提升项目（二）</t>
  </si>
  <si>
    <t>疏浚沟河、建设桥梁等，改善灌溉条件</t>
  </si>
  <si>
    <t>完成建设任务，改善水利条件，方便生产生活，提升基础设施水平。改善除涝面积和群众生产生活条件，群众满意率95%以上</t>
  </si>
  <si>
    <t>通过以工代赈方式实施沟河整治，带动群众增收，为当地脱贫户及村民群众长久可持续发展提供便利。</t>
  </si>
  <si>
    <t>吴寨村、花园村、权集村、王集村、玄庙村、张王庄村、朱庄村、朱寨村、梨花村</t>
  </si>
  <si>
    <t>玄庙镇2025年小型农田水利提升项目</t>
  </si>
  <si>
    <t>西刘、 
孙黑楼、五座楼、
王井
、范庄、焦集、王集、玄庙、杨庄、古黄、黄楼、朱庄、朱寨、梨花</t>
  </si>
  <si>
    <t>项目采取以工代赈方式实施：1.西刘路边沟:新开挖沟渠859m，配套（Φ1000*6m）涵管桥14座，配套Φ0.8m涵管80m。2.孙黑楼沟渠:总长682m，配套（Φ1000*6m）双管涵管桥4座，埋Φ1.0m涵管90m。3.五座楼沟渠:新开挖沟渠570m，配（Φ1000*6m）涵管桥2座。王井沟渠:新开挖沟渠1717m，沟渠清淤1130m。配套（Φ1000*6m）涵管桥5座，1*3*6m板梁桥2座，埋设Φ1.0m涵管110m。4.范庄沟渠:中沟疏浚清淤长1840m，配（Φ1000*6m）涵管桥4座，1*3*6m板梁桥1座。5.权集沟渠:中沟疏浚清淤长2642m，配套1*3*6m板梁桥2座，（Φ1000*6m）涵管桥3座，埋设Φ1.0m涵管387m，破除并修复混凝土路面225㎡。6.焦集沟渠:中沟疏浚清淤长2926m,埋设Φ1.5m涵管82m。7.王集村：埋设Φ1.2m涵管588m，沟渠清淤890m，破除并修复混凝土路面150㎡。8.玄庙村：Φ1000顶管60m。9.黄楼沟渠：新开挖沟渠300m，埋设Φ0.8m涵管100m。10.杨庄沟渠：疏浚清淤长465m。11.古黄沟渠：沟渠疏浚清淤1700m，配3.0*2.0m矩形渠100m，配套Φ1000*6m涵管桥1座，配1*1.5米矩形边沟330m。12.利民沟：新开挖沟渠265m，疏浚清淤1085m，配Φ1.0*6米涵管桥6座，1*3*6板梁桥1座。13.利民沟下游扩宽3.0m，深2.5m，长1167m，1.0*1.5m矩形边沟672m，配1*3*6m板梁桥2座。14.朱寨村：沟渠疏浚清淤825m。配（Φ1000*6m）涵管桥2座，Φ1000顶管40m。15.梨花村沟渠：疏浚清淤980m，配Φ1.0米双管涵管桥8座，1*3*6m板梁桥1座。</t>
  </si>
  <si>
    <t>完成建设任务，改善水利条件，方便生产生活，提升基础设施水平。改善除涝面积7050亩，群众满意率95%以上。</t>
  </si>
  <si>
    <t>程庄镇</t>
  </si>
  <si>
    <t>赵楼村、张暗李楼村、坡里王屯村、柴市村</t>
  </si>
  <si>
    <t>程庄镇2025年度小型农田水利提升项目</t>
  </si>
  <si>
    <t>杨埝、文楼、王屯、大陈楼</t>
  </si>
  <si>
    <t>项目采取以工代赈方式实施：1.杨埝新建1*6*6m板桥1座。2.文楼新建1*4*6m板桥1座，中沟清淤200m（上口10m）。3.王屯小沟清淤1000m（上口3m），埋设Φ0.8m过路涵管60m，破路恢复60㎡；下水道1破路恢复埋设Φ0.8m涵管40m；下水道2破路恢复埋设Φ0.8m涵管40米；下水道3埋设直径0.8m涵管90m；4.大陈楼小沟清淤4000m（上口3m），中沟清淤850m（上口6m）,埋设Φ0.8m过路涵管150m，拆除新建1*0.8*6m涵管桥1座；产业园散水坡硬化9687.6㎡，新建40*40cm排水槽1452m，80*80cm排水槽325m。</t>
  </si>
  <si>
    <t>程庄镇人民政府霍少杰</t>
  </si>
  <si>
    <t>完成建设任务，改善水利条件，方便生产生活，提升基础设施水平。改善除涝面积1600亩，群众满意率95%以上</t>
  </si>
  <si>
    <t>李屯村、徐井村</t>
  </si>
  <si>
    <t>砀城镇2025年度小型农田水利提升项目</t>
  </si>
  <si>
    <t>李屯产业园、李屯、宋屯、八里井、徐井</t>
  </si>
  <si>
    <t>项目采取以工代赈方式实施：李屯村：1.沟渠护砌（口宽2m）长度约829m，埋设过路排水暗管（Φ600平接管）长度约52m及相关配套设施，配套涵管桥（Φ600*6m）8座和（Φ600*8m）涵管桥1座，进出口挡墙共计10处；2.沟渠拓宽及清淤（口宽9m）长度约3380m，新建板梁桥（1*4*8m）2座；3.沟渠清淤（口宽3m）长度约873m，新开挖沟渠（口宽3m）长度约750m，埋设排水暗管（Φ600平接管）长度约74m，配套涵管桥（Φ600*6m）12座。徐井村：1.钢峰武校东侧，沟渠疏浚134m，上宽5m，下宽1.5m，埋设Φ1m涵管82m，Φ1m顶管65m，配涵管桥（Φ1000*6m）1座，混凝土挡墙4处；2.徐井村内，沟渠疏浚265m，上宽4m，下宽1m，埋Φ0.6mHDPE（钢带管）310m，破除并修复路面250㎡。</t>
  </si>
  <si>
    <t>砀城镇人民政府陈凯</t>
  </si>
  <si>
    <t>完成建设任务，改善水利条件，方便生产生活，提升基础设施水平。改善除涝面积500亩，群众满意率95%以上。</t>
  </si>
  <si>
    <t>周寨镇</t>
  </si>
  <si>
    <t>解楼村、刘暗楼社区、郭张庄村</t>
  </si>
  <si>
    <t>周寨镇2025年小型农田水利提升项目</t>
  </si>
  <si>
    <t>解楼村瓦屋、袁楼、陈集；刘暗楼村刘暗楼、刘新庄、洪庙、张岗楼；郭张庄村孟堤口</t>
  </si>
  <si>
    <t>项目采取以工代赈方式实施：1.刘暗楼社区:疏浚清淤排水沟8800m，其中口宽4m沟4300m，口宽5m沟3680m，口宽3m沟820m；新建1*1.0m*6m涵管桥12座，0.8*1.0m*8m涵管桥1座，1*0.8m*6m涵管桥5座，1*3m*6m板梁桥1座，埋设DN1000下水道9处总长度490m，检查井6座，进、出口各9处；埋设DN800下水道2处，长度190m，检查井3座，进、出口各2处；埋设DN1000进地涵管222m，埋设DN800进地涵管56m；新建小型积水抽排点2处；果刘路DN1000顶管3处；破路修复84㎡。2.解楼村：开挖疏浚2900m（口宽6m）,新建1*1.0m*6m涵管桥22座,埋设DN1000进地涵管36m，新建小型积水抽排点2处；新开挖沟渠3条（口宽4m），总长度4700m，新建1*0.8m*6m涵管桥15座，埋设DN1000下水道40m，埋设DN800进地涵管42m；新开挖沟渠1800m（口宽3m），破路修复36㎡。3.郭张庄村：新建1*0.8m*6m涵管桥2座。</t>
  </si>
  <si>
    <t>周寨镇人民政府何斐斐</t>
  </si>
  <si>
    <t>完成建设任务，改善水利条件，方便生产生活，提升基础设施水平。改善除涝面积5100亩，群众满意率95%以上。</t>
  </si>
  <si>
    <t>曹庄社区、希望新村、酒店张庄村、洪河村</t>
  </si>
  <si>
    <t>曹庄镇2025年小型农田水利提升项目</t>
  </si>
  <si>
    <t>尚庄、彭庄、赵庄、李庄、汪集、蒋王庄、高屯、小杨楼</t>
  </si>
  <si>
    <t>项目采取以工代赈方式实施：曹庄社区：新开挖沟渠287m（上口4m）,涵管桥(Ф800*6m)5座；希望新村：1.沟渠清淤、修坡835m，护砌335m，涵管桥（Ф1000*6m）2座。2.新开挖沟渠710m（上口4m），埋设Φ0.8m水泥平口管200m，涵管桥（Ф1000*6m）4座。3.彭庄埋设Φ0.8m涵管100m。4.希望东曹杨路口埋设Φ0.8m涵管135m。酒店张庄村：沟渠清淤疏浚533m，埋设Φ0.5m钢带波纹管472m。洪河村：小沟疏浚护砌221m，清淤、修坡935m，埋设Φ0.5m钢带波纹管787m，恢复路面790㎡。</t>
  </si>
  <si>
    <t>完成建设任务，改善水利条件，方便生产生活，提升基础设施水平。改善除涝面积790亩，群众满意率95%以上。</t>
  </si>
  <si>
    <t>马良民族村</t>
  </si>
  <si>
    <t>玄庙镇马良民族村蒋楼自然村村组道路新建项目</t>
  </si>
  <si>
    <t>蒋楼</t>
  </si>
  <si>
    <t>路长0.4781km，路宽3.5米，18cm水泥稳定土基层+18cm水泥混凝土面层，抗折强度4.0mpa。</t>
  </si>
  <si>
    <t>完成建设任务，改善群众交通出行条件，方便生产生活，提升村内基础设施水平</t>
  </si>
  <si>
    <t>通过少数民族发展任务方向资金投入和项目实施，以新建道路的形式，为脱贫户及村民群众长久可持续发展提供便利。</t>
  </si>
  <si>
    <t>酒店张庄村</t>
  </si>
  <si>
    <t>砀山县曹庄镇2025年农村道路交通建设项目</t>
  </si>
  <si>
    <t>窦庄、曹窑、张庄、汪集等</t>
  </si>
  <si>
    <t>建设村级道路9628.15㎡，路线全长约2750.90m，路面宽度为3.5m，路面结构厚度为28cm，配套建设板梁桥4座。</t>
  </si>
  <si>
    <t>县发展改革委</t>
  </si>
  <si>
    <t>项目预计带动当地群众务工66人，发放劳务报酬58.1万元，促进村民群众就业增收，改善群众交通出行条件，方便生产生活，提升村内基础设施水平。</t>
  </si>
  <si>
    <t>通过以工代赈方式新建道路，带动群众就业增收，为当地脱贫户及村民群众长久可持续发展提供便利。</t>
  </si>
  <si>
    <t>衡楼村、坡里王屯村</t>
  </si>
  <si>
    <t>砀山县程庄镇2025年农村道路交通建设项目</t>
  </si>
  <si>
    <t>衡楼村袁刘庄、坡里王屯村坡里、王屯、谢屯等</t>
  </si>
  <si>
    <t>建设村级道路13690.12㎡,路线全长约4032.87m,路面宽度为3-3.5m，路面结构为5cm碎石基层+18cm水泥混凝土面层。</t>
  </si>
  <si>
    <t>项目预计带动当地群众务工66人，发放劳务报酬58.35万元，促进脱贫户及村民群众就业增收，改善群众交通出行条件，方便生产生活，提升村内基础设施水平。</t>
  </si>
  <si>
    <t>就业项目</t>
  </si>
  <si>
    <t>乡村公益性岗位补贴</t>
  </si>
  <si>
    <t>对16-59周岁乡村公益性岗位就业人员，按照每人每月300元标准，通过申领程序发放补助。</t>
  </si>
  <si>
    <t>县人社局</t>
  </si>
  <si>
    <t>县人社局曹海峰</t>
  </si>
  <si>
    <t>预计发放乡村公益性岗位补贴2400人，促进脱贫劳动者稳定就业增收。</t>
  </si>
  <si>
    <t>通过对乡村公益性岗位就业人员发放补贴，帮助脱贫户、监测户就近就地就业，增加收入。</t>
  </si>
  <si>
    <t>项目管理费</t>
  </si>
  <si>
    <t>统筹安排用于项目前期设计、评审、招标、监理以及验收等与项目管理相关的支出</t>
  </si>
  <si>
    <t>县财政局（国有资产监督管理委员会）</t>
  </si>
  <si>
    <t>县财政局（国有资产监督管理委员会）王行干</t>
  </si>
  <si>
    <t>规范项目实施程序，提高项目管理水平。</t>
  </si>
  <si>
    <t>参与项目实施过程监督、完成后受益</t>
  </si>
  <si>
    <t>通过财政衔接资金投入，规范项目保质保量建设，提高群众满意度和联农带农成效。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</si>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</sst>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36"/>
      <name val="方正小标宋简体"/>
      <charset val="134"/>
    </font>
    <font>
      <b/>
      <sz val="12"/>
      <name val="仿宋_GB2312"/>
      <charset val="134"/>
    </font>
    <font>
      <sz val="12"/>
      <name val="方正仿宋_GB2312"/>
      <charset val="134"/>
    </font>
    <font>
      <sz val="12"/>
      <name val="宋体"/>
      <charset val="134"/>
      <scheme val="minor"/>
    </font>
    <font>
      <sz val="26"/>
      <color theme="1"/>
      <name val="方正小标宋简体"/>
      <charset val="134"/>
    </font>
    <font>
      <b/>
      <sz val="16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view="pageBreakPreview" zoomScaleNormal="100" workbookViewId="0">
      <selection activeCell="F5" sqref="F5"/>
    </sheetView>
  </sheetViews>
  <sheetFormatPr defaultColWidth="9" defaultRowHeight="13.5"/>
  <cols>
    <col min="1" max="1" width="13.125" customWidth="1"/>
    <col min="2" max="2" width="23.625" customWidth="1"/>
    <col min="3" max="3" width="20" customWidth="1"/>
    <col min="4" max="4" width="19.5" customWidth="1"/>
    <col min="5" max="5" width="13.375" customWidth="1"/>
    <col min="6" max="6" width="14.5" customWidth="1"/>
    <col min="7" max="7" width="13.25" customWidth="1"/>
    <col min="8" max="8" width="11.875" customWidth="1"/>
    <col min="9" max="9" width="11.5" customWidth="1"/>
  </cols>
  <sheetData>
    <row r="1" ht="24" customHeight="1" spans="1:10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ht="66" customHeight="1" spans="1:10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ht="20.25" spans="1:10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/>
      <c r="G3" s="30"/>
      <c r="H3" s="30"/>
      <c r="I3" s="30" t="s">
        <v>7</v>
      </c>
      <c r="J3" s="30" t="s">
        <v>8</v>
      </c>
    </row>
    <row r="4" ht="36" customHeight="1" spans="1:10">
      <c r="A4" s="30"/>
      <c r="B4" s="30"/>
      <c r="C4" s="30"/>
      <c r="D4" s="30"/>
      <c r="E4" s="30" t="s">
        <v>9</v>
      </c>
      <c r="F4" s="30" t="s">
        <v>10</v>
      </c>
      <c r="G4" s="30" t="s">
        <v>11</v>
      </c>
      <c r="H4" s="30" t="s">
        <v>12</v>
      </c>
      <c r="I4" s="30"/>
      <c r="J4" s="30"/>
    </row>
    <row r="5" ht="60" customHeight="1" spans="1:10">
      <c r="A5" s="31">
        <v>1</v>
      </c>
      <c r="B5" s="31" t="s">
        <v>13</v>
      </c>
      <c r="C5" s="31">
        <v>9</v>
      </c>
      <c r="D5" s="31">
        <v>1848.15</v>
      </c>
      <c r="E5" s="31"/>
      <c r="F5" s="31">
        <v>1848.15</v>
      </c>
      <c r="G5" s="31"/>
      <c r="H5" s="31"/>
      <c r="I5" s="31"/>
      <c r="J5" s="31"/>
    </row>
    <row r="6" ht="63" customHeight="1" spans="1:10">
      <c r="A6" s="31">
        <v>2</v>
      </c>
      <c r="B6" s="31" t="s">
        <v>14</v>
      </c>
      <c r="C6" s="31">
        <v>13</v>
      </c>
      <c r="D6" s="32">
        <v>3594.26</v>
      </c>
      <c r="E6" s="32"/>
      <c r="F6" s="32">
        <v>3594.26</v>
      </c>
      <c r="G6" s="31"/>
      <c r="H6" s="31"/>
      <c r="I6" s="31"/>
      <c r="J6" s="31"/>
    </row>
    <row r="7" ht="62" customHeight="1" spans="1:10">
      <c r="A7" s="31">
        <v>3</v>
      </c>
      <c r="B7" s="31" t="s">
        <v>15</v>
      </c>
      <c r="C7" s="31">
        <v>1</v>
      </c>
      <c r="D7" s="31">
        <v>259</v>
      </c>
      <c r="E7" s="31"/>
      <c r="F7" s="31">
        <v>259</v>
      </c>
      <c r="G7" s="31"/>
      <c r="H7" s="31"/>
      <c r="I7" s="31"/>
      <c r="J7" s="31"/>
    </row>
    <row r="8" ht="59" customHeight="1" spans="1:10">
      <c r="A8" s="31">
        <v>4</v>
      </c>
      <c r="B8" s="31" t="s">
        <v>16</v>
      </c>
      <c r="C8" s="31"/>
      <c r="D8" s="31"/>
      <c r="E8" s="31"/>
      <c r="F8" s="31"/>
      <c r="G8" s="31"/>
      <c r="H8" s="31"/>
      <c r="I8" s="31"/>
      <c r="J8" s="31"/>
    </row>
    <row r="9" ht="70" customHeight="1" spans="1:10">
      <c r="A9" s="31">
        <v>5</v>
      </c>
      <c r="B9" s="31" t="s">
        <v>17</v>
      </c>
      <c r="C9" s="31">
        <v>1</v>
      </c>
      <c r="D9" s="32">
        <v>57.59</v>
      </c>
      <c r="E9" s="32"/>
      <c r="F9" s="32">
        <v>57.59</v>
      </c>
      <c r="G9" s="31"/>
      <c r="H9" s="31"/>
      <c r="I9" s="31"/>
      <c r="J9" s="31"/>
    </row>
    <row r="10" ht="48" customHeight="1" spans="1:10">
      <c r="A10" s="33" t="s">
        <v>18</v>
      </c>
      <c r="B10" s="34"/>
      <c r="C10" s="31">
        <f>SUM(C5:C9)</f>
        <v>24</v>
      </c>
      <c r="D10" s="32">
        <f>SUM(D5:D9)</f>
        <v>5759</v>
      </c>
      <c r="E10" s="32"/>
      <c r="F10" s="32">
        <f>SUM(F5:F9)</f>
        <v>5759</v>
      </c>
      <c r="G10" s="32"/>
      <c r="H10" s="32"/>
      <c r="I10" s="32"/>
      <c r="J10" s="31"/>
    </row>
  </sheetData>
  <mergeCells count="9">
    <mergeCell ref="A2:J2"/>
    <mergeCell ref="E3:H3"/>
    <mergeCell ref="A10:B10"/>
    <mergeCell ref="A3:A4"/>
    <mergeCell ref="B3:B4"/>
    <mergeCell ref="C3:C4"/>
    <mergeCell ref="D3:D4"/>
    <mergeCell ref="I3:I4"/>
    <mergeCell ref="J3:J4"/>
  </mergeCells>
  <pageMargins left="0.75" right="0.75" top="1" bottom="1" header="0.5" footer="0.5"/>
  <pageSetup paperSize="9" scale="8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0"/>
  <sheetViews>
    <sheetView tabSelected="1" view="pageBreakPreview" zoomScaleNormal="100" topLeftCell="J1" workbookViewId="0">
      <selection activeCell="J13" sqref="J13"/>
    </sheetView>
  </sheetViews>
  <sheetFormatPr defaultColWidth="9" defaultRowHeight="13.5"/>
  <cols>
    <col min="10" max="10" width="62.75" style="5" customWidth="1"/>
    <col min="11" max="11" width="11.125" customWidth="1"/>
    <col min="21" max="21" width="35.625" customWidth="1"/>
    <col min="22" max="22" width="13.125" customWidth="1"/>
    <col min="23" max="23" width="36.375" customWidth="1"/>
    <col min="26" max="26" width="8.5" customWidth="1"/>
  </cols>
  <sheetData>
    <row r="1" spans="1:26">
      <c r="A1" s="6" t="s">
        <v>19</v>
      </c>
      <c r="B1" s="6"/>
      <c r="C1" s="6"/>
      <c r="D1" s="6"/>
      <c r="E1" s="7"/>
      <c r="F1" s="6"/>
      <c r="G1" s="6"/>
      <c r="H1" s="7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47.25" spans="1:26">
      <c r="A2" s="8" t="s">
        <v>20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8"/>
      <c r="N2" s="1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39" customHeight="1" spans="1:26">
      <c r="A3" s="9" t="s">
        <v>2</v>
      </c>
      <c r="B3" s="10" t="s">
        <v>21</v>
      </c>
      <c r="C3" s="9" t="s">
        <v>22</v>
      </c>
      <c r="D3" s="9" t="s">
        <v>23</v>
      </c>
      <c r="E3" s="9" t="s">
        <v>24</v>
      </c>
      <c r="F3" s="9" t="s">
        <v>25</v>
      </c>
      <c r="G3" s="9" t="s">
        <v>26</v>
      </c>
      <c r="H3" s="9" t="s">
        <v>27</v>
      </c>
      <c r="I3" s="9" t="s">
        <v>28</v>
      </c>
      <c r="J3" s="9" t="s">
        <v>29</v>
      </c>
      <c r="K3" s="9" t="s">
        <v>30</v>
      </c>
      <c r="L3" s="9" t="s">
        <v>31</v>
      </c>
      <c r="M3" s="19" t="s">
        <v>32</v>
      </c>
      <c r="N3" s="19" t="s">
        <v>33</v>
      </c>
      <c r="O3" s="9"/>
      <c r="P3" s="9"/>
      <c r="Q3" s="9"/>
      <c r="R3" s="9"/>
      <c r="S3" s="9" t="s">
        <v>34</v>
      </c>
      <c r="T3" s="9"/>
      <c r="U3" s="9" t="s">
        <v>35</v>
      </c>
      <c r="V3" s="9" t="s">
        <v>36</v>
      </c>
      <c r="W3" s="9" t="s">
        <v>37</v>
      </c>
      <c r="X3" s="9" t="s">
        <v>38</v>
      </c>
      <c r="Y3" s="9" t="s">
        <v>39</v>
      </c>
      <c r="Z3" s="9" t="s">
        <v>8</v>
      </c>
    </row>
    <row r="4" ht="54" customHeight="1" spans="1:26">
      <c r="A4" s="9"/>
      <c r="B4" s="11"/>
      <c r="C4" s="9"/>
      <c r="D4" s="9"/>
      <c r="E4" s="9"/>
      <c r="F4" s="9"/>
      <c r="G4" s="9"/>
      <c r="H4" s="9"/>
      <c r="I4" s="9"/>
      <c r="J4" s="9"/>
      <c r="K4" s="9"/>
      <c r="L4" s="9"/>
      <c r="M4" s="19"/>
      <c r="N4" s="19" t="s">
        <v>40</v>
      </c>
      <c r="O4" s="9" t="s">
        <v>41</v>
      </c>
      <c r="P4" s="9" t="s">
        <v>42</v>
      </c>
      <c r="Q4" s="9" t="s">
        <v>43</v>
      </c>
      <c r="R4" s="9" t="s">
        <v>7</v>
      </c>
      <c r="S4" s="9" t="s">
        <v>44</v>
      </c>
      <c r="T4" s="9" t="s">
        <v>45</v>
      </c>
      <c r="U4" s="9"/>
      <c r="V4" s="9"/>
      <c r="W4" s="9"/>
      <c r="X4" s="9"/>
      <c r="Y4" s="9"/>
      <c r="Z4" s="9"/>
    </row>
    <row r="5" s="1" customFormat="1" ht="71.25" spans="1:27">
      <c r="A5" s="12">
        <v>1</v>
      </c>
      <c r="B5" s="12" t="s">
        <v>46</v>
      </c>
      <c r="C5" s="12" t="s">
        <v>14</v>
      </c>
      <c r="D5" s="12" t="s">
        <v>47</v>
      </c>
      <c r="E5" s="12" t="s">
        <v>47</v>
      </c>
      <c r="F5" s="12" t="s">
        <v>48</v>
      </c>
      <c r="G5" s="12" t="s">
        <v>49</v>
      </c>
      <c r="H5" s="12" t="s">
        <v>50</v>
      </c>
      <c r="I5" s="12" t="s">
        <v>51</v>
      </c>
      <c r="J5" s="12" t="s">
        <v>52</v>
      </c>
      <c r="K5" s="12" t="s">
        <v>53</v>
      </c>
      <c r="L5" s="12" t="s">
        <v>54</v>
      </c>
      <c r="M5" s="12">
        <v>52.97</v>
      </c>
      <c r="N5" s="12"/>
      <c r="O5" s="12">
        <v>52.97</v>
      </c>
      <c r="P5" s="12"/>
      <c r="Q5" s="12"/>
      <c r="R5" s="12"/>
      <c r="S5" s="12">
        <v>10594</v>
      </c>
      <c r="T5" s="12">
        <v>27364</v>
      </c>
      <c r="U5" s="12" t="s">
        <v>55</v>
      </c>
      <c r="V5" s="12" t="s">
        <v>56</v>
      </c>
      <c r="W5" s="12" t="s">
        <v>57</v>
      </c>
      <c r="X5" s="12" t="s">
        <v>50</v>
      </c>
      <c r="Y5" s="12" t="s">
        <v>58</v>
      </c>
      <c r="Z5" s="12"/>
      <c r="AA5" s="24"/>
    </row>
    <row r="6" s="2" customFormat="1" ht="99.75" spans="1:27">
      <c r="A6" s="12">
        <v>2</v>
      </c>
      <c r="B6" s="12"/>
      <c r="C6" s="12" t="s">
        <v>14</v>
      </c>
      <c r="D6" s="12" t="s">
        <v>59</v>
      </c>
      <c r="E6" s="12" t="s">
        <v>60</v>
      </c>
      <c r="F6" s="12" t="s">
        <v>61</v>
      </c>
      <c r="G6" s="12" t="s">
        <v>49</v>
      </c>
      <c r="H6" s="12" t="s">
        <v>62</v>
      </c>
      <c r="I6" s="12" t="s">
        <v>63</v>
      </c>
      <c r="J6" s="12" t="s">
        <v>64</v>
      </c>
      <c r="K6" s="12" t="s">
        <v>65</v>
      </c>
      <c r="L6" s="12" t="s">
        <v>66</v>
      </c>
      <c r="M6" s="12">
        <v>38.29</v>
      </c>
      <c r="N6" s="12"/>
      <c r="O6" s="12">
        <v>38.29</v>
      </c>
      <c r="P6" s="12"/>
      <c r="Q6" s="12"/>
      <c r="R6" s="12"/>
      <c r="S6" s="12">
        <v>5</v>
      </c>
      <c r="T6" s="12">
        <v>14</v>
      </c>
      <c r="U6" s="12" t="s">
        <v>67</v>
      </c>
      <c r="V6" s="12" t="s">
        <v>56</v>
      </c>
      <c r="W6" s="12" t="s">
        <v>68</v>
      </c>
      <c r="X6" s="12" t="s">
        <v>69</v>
      </c>
      <c r="Y6" s="12" t="s">
        <v>70</v>
      </c>
      <c r="Z6" s="12" t="s">
        <v>71</v>
      </c>
      <c r="AA6" s="25"/>
    </row>
    <row r="7" s="3" customFormat="1" ht="114" spans="1:26">
      <c r="A7" s="12">
        <v>3</v>
      </c>
      <c r="B7" s="12"/>
      <c r="C7" s="12" t="s">
        <v>14</v>
      </c>
      <c r="D7" s="12" t="s">
        <v>72</v>
      </c>
      <c r="E7" s="12" t="s">
        <v>50</v>
      </c>
      <c r="F7" s="12" t="s">
        <v>73</v>
      </c>
      <c r="G7" s="12" t="s">
        <v>49</v>
      </c>
      <c r="H7" s="12" t="s">
        <v>74</v>
      </c>
      <c r="I7" s="12" t="s">
        <v>75</v>
      </c>
      <c r="J7" s="12" t="s">
        <v>76</v>
      </c>
      <c r="K7" s="12" t="s">
        <v>77</v>
      </c>
      <c r="L7" s="12" t="s">
        <v>78</v>
      </c>
      <c r="M7" s="12">
        <v>2176</v>
      </c>
      <c r="N7" s="12"/>
      <c r="O7" s="12">
        <v>2176</v>
      </c>
      <c r="P7" s="12"/>
      <c r="Q7" s="12"/>
      <c r="R7" s="12"/>
      <c r="S7" s="12" t="s">
        <v>79</v>
      </c>
      <c r="T7" s="12" t="s">
        <v>80</v>
      </c>
      <c r="U7" s="12" t="s">
        <v>81</v>
      </c>
      <c r="V7" s="12" t="s">
        <v>56</v>
      </c>
      <c r="W7" s="12" t="s">
        <v>82</v>
      </c>
      <c r="X7" s="12" t="s">
        <v>50</v>
      </c>
      <c r="Y7" s="12" t="s">
        <v>83</v>
      </c>
      <c r="Z7" s="12" t="s">
        <v>84</v>
      </c>
    </row>
    <row r="8" s="3" customFormat="1" ht="99.75" spans="1:26">
      <c r="A8" s="12">
        <v>4</v>
      </c>
      <c r="B8" s="12"/>
      <c r="C8" s="12" t="s">
        <v>14</v>
      </c>
      <c r="D8" s="12" t="s">
        <v>85</v>
      </c>
      <c r="E8" s="12" t="s">
        <v>86</v>
      </c>
      <c r="F8" s="12" t="s">
        <v>87</v>
      </c>
      <c r="G8" s="12" t="s">
        <v>49</v>
      </c>
      <c r="H8" s="12" t="s">
        <v>88</v>
      </c>
      <c r="I8" s="12" t="s">
        <v>63</v>
      </c>
      <c r="J8" s="12" t="s">
        <v>89</v>
      </c>
      <c r="K8" s="12" t="s">
        <v>53</v>
      </c>
      <c r="L8" s="12" t="s">
        <v>90</v>
      </c>
      <c r="M8" s="12">
        <v>421</v>
      </c>
      <c r="N8" s="12"/>
      <c r="O8" s="12">
        <v>421</v>
      </c>
      <c r="P8" s="12"/>
      <c r="Q8" s="12"/>
      <c r="R8" s="12"/>
      <c r="S8" s="12">
        <v>25</v>
      </c>
      <c r="T8" s="12">
        <v>58</v>
      </c>
      <c r="U8" s="12" t="s">
        <v>91</v>
      </c>
      <c r="V8" s="12" t="s">
        <v>56</v>
      </c>
      <c r="W8" s="12" t="s">
        <v>82</v>
      </c>
      <c r="X8" s="12" t="s">
        <v>69</v>
      </c>
      <c r="Y8" s="12" t="s">
        <v>70</v>
      </c>
      <c r="Z8" s="12"/>
    </row>
    <row r="9" s="3" customFormat="1" ht="99.75" spans="1:26">
      <c r="A9" s="12">
        <v>5</v>
      </c>
      <c r="B9" s="12"/>
      <c r="C9" s="12" t="s">
        <v>14</v>
      </c>
      <c r="D9" s="12" t="s">
        <v>92</v>
      </c>
      <c r="E9" s="12" t="s">
        <v>93</v>
      </c>
      <c r="F9" s="12" t="s">
        <v>94</v>
      </c>
      <c r="G9" s="12" t="s">
        <v>49</v>
      </c>
      <c r="H9" s="12" t="s">
        <v>95</v>
      </c>
      <c r="I9" s="12" t="s">
        <v>63</v>
      </c>
      <c r="J9" s="12" t="s">
        <v>96</v>
      </c>
      <c r="K9" s="12" t="s">
        <v>77</v>
      </c>
      <c r="L9" s="12" t="s">
        <v>97</v>
      </c>
      <c r="M9" s="12">
        <v>170</v>
      </c>
      <c r="N9" s="12"/>
      <c r="O9" s="12">
        <v>170</v>
      </c>
      <c r="P9" s="12"/>
      <c r="Q9" s="12"/>
      <c r="R9" s="12"/>
      <c r="S9" s="12">
        <v>15</v>
      </c>
      <c r="T9" s="12">
        <v>36</v>
      </c>
      <c r="U9" s="12" t="s">
        <v>67</v>
      </c>
      <c r="V9" s="12" t="s">
        <v>56</v>
      </c>
      <c r="W9" s="12" t="s">
        <v>82</v>
      </c>
      <c r="X9" s="12" t="s">
        <v>98</v>
      </c>
      <c r="Y9" s="12" t="s">
        <v>70</v>
      </c>
      <c r="Z9" s="12"/>
    </row>
    <row r="10" s="3" customFormat="1" ht="99.75" spans="1:26">
      <c r="A10" s="12">
        <v>6</v>
      </c>
      <c r="B10" s="12"/>
      <c r="C10" s="12" t="s">
        <v>14</v>
      </c>
      <c r="D10" s="12" t="s">
        <v>99</v>
      </c>
      <c r="E10" s="12" t="s">
        <v>100</v>
      </c>
      <c r="F10" s="12" t="s">
        <v>101</v>
      </c>
      <c r="G10" s="12" t="s">
        <v>49</v>
      </c>
      <c r="H10" s="12" t="s">
        <v>102</v>
      </c>
      <c r="I10" s="12" t="s">
        <v>63</v>
      </c>
      <c r="J10" s="12" t="s">
        <v>103</v>
      </c>
      <c r="K10" s="12" t="s">
        <v>77</v>
      </c>
      <c r="L10" s="12" t="s">
        <v>104</v>
      </c>
      <c r="M10" s="12">
        <v>210</v>
      </c>
      <c r="N10" s="12"/>
      <c r="O10" s="12">
        <v>210</v>
      </c>
      <c r="P10" s="12"/>
      <c r="Q10" s="12"/>
      <c r="R10" s="12"/>
      <c r="S10" s="12">
        <v>17</v>
      </c>
      <c r="T10" s="12">
        <v>41</v>
      </c>
      <c r="U10" s="12" t="s">
        <v>67</v>
      </c>
      <c r="V10" s="12" t="s">
        <v>56</v>
      </c>
      <c r="W10" s="12" t="s">
        <v>82</v>
      </c>
      <c r="X10" s="12" t="s">
        <v>69</v>
      </c>
      <c r="Y10" s="12" t="s">
        <v>70</v>
      </c>
      <c r="Z10" s="12"/>
    </row>
    <row r="11" s="3" customFormat="1" ht="99.75" spans="1:26">
      <c r="A11" s="12">
        <v>7</v>
      </c>
      <c r="B11" s="12"/>
      <c r="C11" s="12" t="s">
        <v>14</v>
      </c>
      <c r="D11" s="12" t="s">
        <v>105</v>
      </c>
      <c r="E11" s="12" t="s">
        <v>106</v>
      </c>
      <c r="F11" s="12" t="s">
        <v>107</v>
      </c>
      <c r="G11" s="12" t="s">
        <v>49</v>
      </c>
      <c r="H11" s="12" t="s">
        <v>108</v>
      </c>
      <c r="I11" s="12" t="s">
        <v>63</v>
      </c>
      <c r="J11" s="12" t="s">
        <v>109</v>
      </c>
      <c r="K11" s="12" t="s">
        <v>77</v>
      </c>
      <c r="L11" s="12" t="s">
        <v>110</v>
      </c>
      <c r="M11" s="12">
        <v>240</v>
      </c>
      <c r="N11" s="12"/>
      <c r="O11" s="12">
        <v>240</v>
      </c>
      <c r="P11" s="12"/>
      <c r="Q11" s="12"/>
      <c r="R11" s="12"/>
      <c r="S11" s="12">
        <v>18</v>
      </c>
      <c r="T11" s="12">
        <v>42</v>
      </c>
      <c r="U11" s="12" t="s">
        <v>67</v>
      </c>
      <c r="V11" s="12" t="s">
        <v>56</v>
      </c>
      <c r="W11" s="12" t="s">
        <v>82</v>
      </c>
      <c r="X11" s="12" t="s">
        <v>69</v>
      </c>
      <c r="Y11" s="12" t="s">
        <v>70</v>
      </c>
      <c r="Z11" s="12"/>
    </row>
    <row r="12" s="3" customFormat="1" ht="99.75" spans="1:26">
      <c r="A12" s="12">
        <v>8</v>
      </c>
      <c r="B12" s="12"/>
      <c r="C12" s="12" t="s">
        <v>14</v>
      </c>
      <c r="D12" s="12" t="s">
        <v>111</v>
      </c>
      <c r="E12" s="12" t="s">
        <v>50</v>
      </c>
      <c r="F12" s="12" t="s">
        <v>112</v>
      </c>
      <c r="G12" s="12" t="s">
        <v>49</v>
      </c>
      <c r="H12" s="12" t="s">
        <v>113</v>
      </c>
      <c r="I12" s="12" t="s">
        <v>51</v>
      </c>
      <c r="J12" s="12" t="s">
        <v>114</v>
      </c>
      <c r="K12" s="12" t="s">
        <v>77</v>
      </c>
      <c r="L12" s="12" t="s">
        <v>115</v>
      </c>
      <c r="M12" s="12">
        <v>80</v>
      </c>
      <c r="N12" s="12"/>
      <c r="O12" s="12">
        <v>80</v>
      </c>
      <c r="P12" s="12"/>
      <c r="Q12" s="12"/>
      <c r="R12" s="12"/>
      <c r="S12" s="12">
        <v>10</v>
      </c>
      <c r="T12" s="12">
        <v>16</v>
      </c>
      <c r="U12" s="12" t="s">
        <v>67</v>
      </c>
      <c r="V12" s="12" t="s">
        <v>56</v>
      </c>
      <c r="W12" s="12" t="s">
        <v>82</v>
      </c>
      <c r="X12" s="12" t="s">
        <v>50</v>
      </c>
      <c r="Y12" s="12" t="s">
        <v>116</v>
      </c>
      <c r="Z12" s="12"/>
    </row>
    <row r="13" s="3" customFormat="1" ht="99.75" spans="1:26">
      <c r="A13" s="12">
        <v>9</v>
      </c>
      <c r="B13" s="12"/>
      <c r="C13" s="12" t="s">
        <v>14</v>
      </c>
      <c r="D13" s="12" t="s">
        <v>117</v>
      </c>
      <c r="E13" s="12" t="s">
        <v>118</v>
      </c>
      <c r="F13" s="12" t="s">
        <v>119</v>
      </c>
      <c r="G13" s="12" t="s">
        <v>49</v>
      </c>
      <c r="H13" s="12" t="s">
        <v>120</v>
      </c>
      <c r="I13" s="12" t="s">
        <v>51</v>
      </c>
      <c r="J13" s="12" t="s">
        <v>121</v>
      </c>
      <c r="K13" s="12" t="s">
        <v>53</v>
      </c>
      <c r="L13" s="12" t="s">
        <v>122</v>
      </c>
      <c r="M13" s="12">
        <v>38</v>
      </c>
      <c r="N13" s="12"/>
      <c r="O13" s="12">
        <v>38</v>
      </c>
      <c r="P13" s="12"/>
      <c r="Q13" s="12"/>
      <c r="R13" s="12"/>
      <c r="S13" s="12">
        <v>17</v>
      </c>
      <c r="T13" s="12">
        <v>40</v>
      </c>
      <c r="U13" s="12" t="s">
        <v>123</v>
      </c>
      <c r="V13" s="12" t="s">
        <v>56</v>
      </c>
      <c r="W13" s="12" t="s">
        <v>124</v>
      </c>
      <c r="X13" s="12" t="s">
        <v>69</v>
      </c>
      <c r="Y13" s="12" t="s">
        <v>58</v>
      </c>
      <c r="Z13" s="12"/>
    </row>
    <row r="14" s="3" customFormat="1" ht="99.75" spans="1:26">
      <c r="A14" s="12">
        <v>10</v>
      </c>
      <c r="B14" s="12"/>
      <c r="C14" s="12" t="s">
        <v>14</v>
      </c>
      <c r="D14" s="12" t="s">
        <v>125</v>
      </c>
      <c r="E14" s="12" t="s">
        <v>126</v>
      </c>
      <c r="F14" s="12" t="s">
        <v>127</v>
      </c>
      <c r="G14" s="12" t="s">
        <v>49</v>
      </c>
      <c r="H14" s="12" t="s">
        <v>128</v>
      </c>
      <c r="I14" s="12" t="s">
        <v>51</v>
      </c>
      <c r="J14" s="12" t="s">
        <v>129</v>
      </c>
      <c r="K14" s="12" t="s">
        <v>53</v>
      </c>
      <c r="L14" s="12" t="s">
        <v>130</v>
      </c>
      <c r="M14" s="12">
        <v>57</v>
      </c>
      <c r="N14" s="12"/>
      <c r="O14" s="12">
        <v>57</v>
      </c>
      <c r="P14" s="12"/>
      <c r="Q14" s="12"/>
      <c r="R14" s="12"/>
      <c r="S14" s="12">
        <v>15</v>
      </c>
      <c r="T14" s="12">
        <v>35</v>
      </c>
      <c r="U14" s="12" t="s">
        <v>123</v>
      </c>
      <c r="V14" s="12" t="s">
        <v>56</v>
      </c>
      <c r="W14" s="12" t="s">
        <v>124</v>
      </c>
      <c r="X14" s="12" t="s">
        <v>98</v>
      </c>
      <c r="Y14" s="12" t="s">
        <v>58</v>
      </c>
      <c r="Z14" s="12"/>
    </row>
    <row r="15" s="3" customFormat="1" ht="99.75" spans="1:26">
      <c r="A15" s="12">
        <v>11</v>
      </c>
      <c r="B15" s="13" t="s">
        <v>46</v>
      </c>
      <c r="C15" s="12" t="s">
        <v>14</v>
      </c>
      <c r="D15" s="12" t="s">
        <v>131</v>
      </c>
      <c r="E15" s="12" t="s">
        <v>132</v>
      </c>
      <c r="F15" s="12" t="s">
        <v>133</v>
      </c>
      <c r="G15" s="12" t="s">
        <v>49</v>
      </c>
      <c r="H15" s="12" t="s">
        <v>134</v>
      </c>
      <c r="I15" s="12" t="s">
        <v>51</v>
      </c>
      <c r="J15" s="12" t="s">
        <v>135</v>
      </c>
      <c r="K15" s="12" t="s">
        <v>53</v>
      </c>
      <c r="L15" s="12" t="s">
        <v>136</v>
      </c>
      <c r="M15" s="20">
        <v>37</v>
      </c>
      <c r="N15" s="12"/>
      <c r="O15" s="20">
        <v>37</v>
      </c>
      <c r="P15" s="12"/>
      <c r="Q15" s="12"/>
      <c r="R15" s="12"/>
      <c r="S15" s="12">
        <v>8</v>
      </c>
      <c r="T15" s="12">
        <v>19</v>
      </c>
      <c r="U15" s="12" t="s">
        <v>123</v>
      </c>
      <c r="V15" s="12" t="s">
        <v>56</v>
      </c>
      <c r="W15" s="12" t="s">
        <v>124</v>
      </c>
      <c r="X15" s="12" t="s">
        <v>69</v>
      </c>
      <c r="Y15" s="12" t="s">
        <v>58</v>
      </c>
      <c r="Z15" s="12"/>
    </row>
    <row r="16" s="3" customFormat="1" ht="99.75" spans="1:26">
      <c r="A16" s="12">
        <v>12</v>
      </c>
      <c r="B16" s="14"/>
      <c r="C16" s="12" t="s">
        <v>14</v>
      </c>
      <c r="D16" s="12" t="s">
        <v>137</v>
      </c>
      <c r="E16" s="12" t="s">
        <v>138</v>
      </c>
      <c r="F16" s="12" t="s">
        <v>139</v>
      </c>
      <c r="G16" s="12" t="s">
        <v>49</v>
      </c>
      <c r="H16" s="12" t="s">
        <v>140</v>
      </c>
      <c r="I16" s="12" t="s">
        <v>51</v>
      </c>
      <c r="J16" s="12" t="s">
        <v>141</v>
      </c>
      <c r="K16" s="12" t="s">
        <v>53</v>
      </c>
      <c r="L16" s="12" t="s">
        <v>142</v>
      </c>
      <c r="M16" s="20">
        <v>39</v>
      </c>
      <c r="N16" s="12"/>
      <c r="O16" s="20">
        <v>39</v>
      </c>
      <c r="P16" s="12"/>
      <c r="Q16" s="12"/>
      <c r="R16" s="12"/>
      <c r="S16" s="12">
        <v>12</v>
      </c>
      <c r="T16" s="12">
        <v>28</v>
      </c>
      <c r="U16" s="12" t="s">
        <v>123</v>
      </c>
      <c r="V16" s="12" t="s">
        <v>56</v>
      </c>
      <c r="W16" s="12" t="s">
        <v>124</v>
      </c>
      <c r="X16" s="12" t="s">
        <v>69</v>
      </c>
      <c r="Y16" s="12" t="s">
        <v>58</v>
      </c>
      <c r="Z16" s="12"/>
    </row>
    <row r="17" s="3" customFormat="1" ht="99.75" spans="1:26">
      <c r="A17" s="12">
        <v>13</v>
      </c>
      <c r="B17" s="15"/>
      <c r="C17" s="12" t="s">
        <v>14</v>
      </c>
      <c r="D17" s="12" t="s">
        <v>105</v>
      </c>
      <c r="E17" s="12" t="s">
        <v>106</v>
      </c>
      <c r="F17" s="12" t="s">
        <v>143</v>
      </c>
      <c r="G17" s="12" t="s">
        <v>49</v>
      </c>
      <c r="H17" s="12" t="s">
        <v>144</v>
      </c>
      <c r="I17" s="12" t="s">
        <v>63</v>
      </c>
      <c r="J17" s="12" t="s">
        <v>145</v>
      </c>
      <c r="K17" s="12" t="s">
        <v>53</v>
      </c>
      <c r="L17" s="12" t="s">
        <v>110</v>
      </c>
      <c r="M17" s="20">
        <v>35</v>
      </c>
      <c r="N17" s="12"/>
      <c r="O17" s="20">
        <v>35</v>
      </c>
      <c r="P17" s="12"/>
      <c r="Q17" s="12"/>
      <c r="R17" s="12"/>
      <c r="S17" s="12">
        <v>12</v>
      </c>
      <c r="T17" s="12">
        <v>36</v>
      </c>
      <c r="U17" s="12" t="s">
        <v>123</v>
      </c>
      <c r="V17" s="12" t="s">
        <v>56</v>
      </c>
      <c r="W17" s="12" t="s">
        <v>146</v>
      </c>
      <c r="X17" s="12" t="s">
        <v>69</v>
      </c>
      <c r="Y17" s="12" t="s">
        <v>58</v>
      </c>
      <c r="Z17" s="12"/>
    </row>
    <row r="18" s="3" customFormat="1" ht="78" customHeight="1" spans="1:26">
      <c r="A18" s="12">
        <v>14</v>
      </c>
      <c r="B18" s="12" t="s">
        <v>147</v>
      </c>
      <c r="C18" s="12" t="s">
        <v>13</v>
      </c>
      <c r="D18" s="12" t="s">
        <v>148</v>
      </c>
      <c r="E18" s="12" t="s">
        <v>149</v>
      </c>
      <c r="F18" s="12" t="s">
        <v>150</v>
      </c>
      <c r="G18" s="12" t="s">
        <v>49</v>
      </c>
      <c r="H18" s="12" t="s">
        <v>151</v>
      </c>
      <c r="I18" s="12" t="s">
        <v>63</v>
      </c>
      <c r="J18" s="12" t="s">
        <v>152</v>
      </c>
      <c r="K18" s="12" t="s">
        <v>153</v>
      </c>
      <c r="L18" s="12" t="s">
        <v>154</v>
      </c>
      <c r="M18" s="20">
        <v>101</v>
      </c>
      <c r="N18" s="12"/>
      <c r="O18" s="20">
        <v>101</v>
      </c>
      <c r="P18" s="12"/>
      <c r="Q18" s="12"/>
      <c r="R18" s="12"/>
      <c r="S18" s="12">
        <v>12</v>
      </c>
      <c r="T18" s="12">
        <v>28</v>
      </c>
      <c r="U18" s="12" t="s">
        <v>155</v>
      </c>
      <c r="V18" s="12" t="s">
        <v>56</v>
      </c>
      <c r="W18" s="12" t="s">
        <v>156</v>
      </c>
      <c r="X18" s="12" t="s">
        <v>69</v>
      </c>
      <c r="Y18" s="12" t="s">
        <v>70</v>
      </c>
      <c r="Z18" s="12"/>
    </row>
    <row r="19" s="2" customFormat="1" ht="87" customHeight="1" spans="1:26">
      <c r="A19" s="16" t="s">
        <v>157</v>
      </c>
      <c r="B19" s="17"/>
      <c r="C19" s="12" t="s">
        <v>13</v>
      </c>
      <c r="D19" s="12" t="s">
        <v>158</v>
      </c>
      <c r="E19" s="12" t="s">
        <v>50</v>
      </c>
      <c r="F19" s="12" t="s">
        <v>159</v>
      </c>
      <c r="G19" s="12" t="s">
        <v>49</v>
      </c>
      <c r="H19" s="12" t="s">
        <v>50</v>
      </c>
      <c r="I19" s="12" t="s">
        <v>63</v>
      </c>
      <c r="J19" s="12" t="s">
        <v>160</v>
      </c>
      <c r="K19" s="12" t="s">
        <v>53</v>
      </c>
      <c r="L19" s="12" t="s">
        <v>54</v>
      </c>
      <c r="M19" s="12">
        <v>1374.44</v>
      </c>
      <c r="N19" s="12"/>
      <c r="O19" s="12">
        <v>1374.44</v>
      </c>
      <c r="P19" s="12"/>
      <c r="Q19" s="12"/>
      <c r="R19" s="12"/>
      <c r="S19" s="12">
        <v>123</v>
      </c>
      <c r="T19" s="12">
        <v>286</v>
      </c>
      <c r="U19" s="12" t="s">
        <v>161</v>
      </c>
      <c r="V19" s="12" t="s">
        <v>56</v>
      </c>
      <c r="W19" s="12" t="s">
        <v>162</v>
      </c>
      <c r="X19" s="12" t="s">
        <v>50</v>
      </c>
      <c r="Y19" s="12" t="s">
        <v>70</v>
      </c>
      <c r="Z19" s="12"/>
    </row>
    <row r="20" s="1" customFormat="1" ht="324" customHeight="1" spans="1:27">
      <c r="A20" s="12">
        <v>15</v>
      </c>
      <c r="B20" s="12" t="s">
        <v>159</v>
      </c>
      <c r="C20" s="12" t="s">
        <v>13</v>
      </c>
      <c r="D20" s="12" t="s">
        <v>92</v>
      </c>
      <c r="E20" s="12" t="s">
        <v>163</v>
      </c>
      <c r="F20" s="12" t="s">
        <v>164</v>
      </c>
      <c r="G20" s="12" t="s">
        <v>49</v>
      </c>
      <c r="H20" s="12" t="s">
        <v>165</v>
      </c>
      <c r="I20" s="12" t="s">
        <v>63</v>
      </c>
      <c r="J20" s="21" t="s">
        <v>166</v>
      </c>
      <c r="K20" s="12" t="s">
        <v>53</v>
      </c>
      <c r="L20" s="12" t="s">
        <v>97</v>
      </c>
      <c r="M20" s="12">
        <v>578.05</v>
      </c>
      <c r="N20" s="12"/>
      <c r="O20" s="12">
        <v>578.05</v>
      </c>
      <c r="P20" s="12"/>
      <c r="Q20" s="12"/>
      <c r="R20" s="12"/>
      <c r="S20" s="12">
        <v>43</v>
      </c>
      <c r="T20" s="12">
        <v>99</v>
      </c>
      <c r="U20" s="12" t="s">
        <v>167</v>
      </c>
      <c r="V20" s="12" t="s">
        <v>56</v>
      </c>
      <c r="W20" s="12" t="s">
        <v>162</v>
      </c>
      <c r="X20" s="12" t="s">
        <v>50</v>
      </c>
      <c r="Y20" s="12" t="s">
        <v>70</v>
      </c>
      <c r="Z20" s="12"/>
      <c r="AA20" s="26"/>
    </row>
    <row r="21" s="1" customFormat="1" ht="148" customHeight="1" spans="1:27">
      <c r="A21" s="12">
        <v>16</v>
      </c>
      <c r="B21" s="13" t="s">
        <v>159</v>
      </c>
      <c r="C21" s="12" t="s">
        <v>13</v>
      </c>
      <c r="D21" s="12" t="s">
        <v>168</v>
      </c>
      <c r="E21" s="12" t="s">
        <v>169</v>
      </c>
      <c r="F21" s="12" t="s">
        <v>170</v>
      </c>
      <c r="G21" s="12" t="s">
        <v>49</v>
      </c>
      <c r="H21" s="12" t="s">
        <v>171</v>
      </c>
      <c r="I21" s="12" t="s">
        <v>63</v>
      </c>
      <c r="J21" s="12" t="s">
        <v>172</v>
      </c>
      <c r="K21" s="12" t="s">
        <v>53</v>
      </c>
      <c r="L21" s="12" t="s">
        <v>173</v>
      </c>
      <c r="M21" s="12">
        <v>193.2</v>
      </c>
      <c r="N21" s="12"/>
      <c r="O21" s="12">
        <v>193.2</v>
      </c>
      <c r="P21" s="12"/>
      <c r="Q21" s="12"/>
      <c r="R21" s="12"/>
      <c r="S21" s="12">
        <v>21</v>
      </c>
      <c r="T21" s="12">
        <v>49</v>
      </c>
      <c r="U21" s="12" t="s">
        <v>174</v>
      </c>
      <c r="V21" s="12" t="s">
        <v>56</v>
      </c>
      <c r="W21" s="12" t="s">
        <v>162</v>
      </c>
      <c r="X21" s="12" t="s">
        <v>50</v>
      </c>
      <c r="Y21" s="12" t="s">
        <v>70</v>
      </c>
      <c r="Z21" s="12"/>
      <c r="AA21" s="26"/>
    </row>
    <row r="22" s="4" customFormat="1" ht="171" customHeight="1" spans="1:27">
      <c r="A22" s="12">
        <v>17</v>
      </c>
      <c r="B22" s="14"/>
      <c r="C22" s="12" t="s">
        <v>13</v>
      </c>
      <c r="D22" s="12" t="s">
        <v>72</v>
      </c>
      <c r="E22" s="12" t="s">
        <v>175</v>
      </c>
      <c r="F22" s="12" t="s">
        <v>176</v>
      </c>
      <c r="G22" s="12" t="s">
        <v>49</v>
      </c>
      <c r="H22" s="12" t="s">
        <v>177</v>
      </c>
      <c r="I22" s="12" t="s">
        <v>63</v>
      </c>
      <c r="J22" s="12" t="s">
        <v>178</v>
      </c>
      <c r="K22" s="12" t="s">
        <v>53</v>
      </c>
      <c r="L22" s="12" t="s">
        <v>179</v>
      </c>
      <c r="M22" s="22">
        <v>158.59</v>
      </c>
      <c r="N22" s="12"/>
      <c r="O22" s="22">
        <v>158.59</v>
      </c>
      <c r="P22" s="12"/>
      <c r="Q22" s="12"/>
      <c r="R22" s="12"/>
      <c r="S22" s="12">
        <v>19</v>
      </c>
      <c r="T22" s="12">
        <v>45</v>
      </c>
      <c r="U22" s="12" t="s">
        <v>180</v>
      </c>
      <c r="V22" s="12" t="s">
        <v>56</v>
      </c>
      <c r="W22" s="12" t="s">
        <v>162</v>
      </c>
      <c r="X22" s="12" t="s">
        <v>50</v>
      </c>
      <c r="Y22" s="12" t="s">
        <v>70</v>
      </c>
      <c r="Z22" s="12"/>
      <c r="AA22" s="26"/>
    </row>
    <row r="23" s="4" customFormat="1" ht="198" customHeight="1" spans="1:27">
      <c r="A23" s="12">
        <v>18</v>
      </c>
      <c r="B23" s="14"/>
      <c r="C23" s="12" t="s">
        <v>13</v>
      </c>
      <c r="D23" s="12" t="s">
        <v>181</v>
      </c>
      <c r="E23" s="12" t="s">
        <v>182</v>
      </c>
      <c r="F23" s="12" t="s">
        <v>183</v>
      </c>
      <c r="G23" s="12" t="s">
        <v>49</v>
      </c>
      <c r="H23" s="12" t="s">
        <v>184</v>
      </c>
      <c r="I23" s="12" t="s">
        <v>63</v>
      </c>
      <c r="J23" s="12" t="s">
        <v>185</v>
      </c>
      <c r="K23" s="12" t="s">
        <v>53</v>
      </c>
      <c r="L23" s="12" t="s">
        <v>186</v>
      </c>
      <c r="M23" s="12">
        <v>294.13</v>
      </c>
      <c r="N23" s="12"/>
      <c r="O23" s="12">
        <v>294.13</v>
      </c>
      <c r="P23" s="12"/>
      <c r="Q23" s="12"/>
      <c r="R23" s="12"/>
      <c r="S23" s="12">
        <v>22</v>
      </c>
      <c r="T23" s="12">
        <v>51</v>
      </c>
      <c r="U23" s="12" t="s">
        <v>187</v>
      </c>
      <c r="V23" s="12" t="s">
        <v>56</v>
      </c>
      <c r="W23" s="12" t="s">
        <v>162</v>
      </c>
      <c r="X23" s="12" t="s">
        <v>50</v>
      </c>
      <c r="Y23" s="12" t="s">
        <v>70</v>
      </c>
      <c r="Z23" s="12"/>
      <c r="AA23" s="26"/>
    </row>
    <row r="24" s="4" customFormat="1" ht="138" customHeight="1" spans="1:27">
      <c r="A24" s="12">
        <v>19</v>
      </c>
      <c r="B24" s="15"/>
      <c r="C24" s="12" t="s">
        <v>13</v>
      </c>
      <c r="D24" s="12" t="s">
        <v>59</v>
      </c>
      <c r="E24" s="12" t="s">
        <v>188</v>
      </c>
      <c r="F24" s="12" t="s">
        <v>189</v>
      </c>
      <c r="G24" s="12" t="s">
        <v>49</v>
      </c>
      <c r="H24" s="12" t="s">
        <v>190</v>
      </c>
      <c r="I24" s="12" t="s">
        <v>63</v>
      </c>
      <c r="J24" s="12" t="s">
        <v>191</v>
      </c>
      <c r="K24" s="12" t="s">
        <v>53</v>
      </c>
      <c r="L24" s="12" t="s">
        <v>66</v>
      </c>
      <c r="M24" s="12">
        <v>150.47</v>
      </c>
      <c r="N24" s="12"/>
      <c r="O24" s="12">
        <v>150.47</v>
      </c>
      <c r="P24" s="12"/>
      <c r="Q24" s="12"/>
      <c r="R24" s="12"/>
      <c r="S24" s="12">
        <v>18</v>
      </c>
      <c r="T24" s="12">
        <v>42</v>
      </c>
      <c r="U24" s="12" t="s">
        <v>192</v>
      </c>
      <c r="V24" s="12" t="s">
        <v>56</v>
      </c>
      <c r="W24" s="12" t="s">
        <v>162</v>
      </c>
      <c r="X24" s="12" t="s">
        <v>50</v>
      </c>
      <c r="Y24" s="12" t="s">
        <v>70</v>
      </c>
      <c r="Z24" s="12"/>
      <c r="AA24" s="26"/>
    </row>
    <row r="25" s="2" customFormat="1" ht="85.5" spans="1:26">
      <c r="A25" s="12">
        <v>20</v>
      </c>
      <c r="B25" s="12" t="s">
        <v>150</v>
      </c>
      <c r="C25" s="12" t="s">
        <v>13</v>
      </c>
      <c r="D25" s="12" t="s">
        <v>92</v>
      </c>
      <c r="E25" s="12" t="s">
        <v>193</v>
      </c>
      <c r="F25" s="12" t="s">
        <v>194</v>
      </c>
      <c r="G25" s="12" t="s">
        <v>49</v>
      </c>
      <c r="H25" s="12" t="s">
        <v>195</v>
      </c>
      <c r="I25" s="12" t="s">
        <v>63</v>
      </c>
      <c r="J25" s="12" t="s">
        <v>196</v>
      </c>
      <c r="K25" s="12" t="s">
        <v>65</v>
      </c>
      <c r="L25" s="12" t="s">
        <v>97</v>
      </c>
      <c r="M25" s="12">
        <v>23.71</v>
      </c>
      <c r="N25" s="12"/>
      <c r="O25" s="12">
        <v>23.71</v>
      </c>
      <c r="P25" s="12"/>
      <c r="Q25" s="12"/>
      <c r="R25" s="12"/>
      <c r="S25" s="12">
        <v>11</v>
      </c>
      <c r="T25" s="12">
        <v>26</v>
      </c>
      <c r="U25" s="12" t="s">
        <v>197</v>
      </c>
      <c r="V25" s="12" t="s">
        <v>56</v>
      </c>
      <c r="W25" s="12" t="s">
        <v>198</v>
      </c>
      <c r="X25" s="12" t="s">
        <v>98</v>
      </c>
      <c r="Y25" s="12" t="s">
        <v>70</v>
      </c>
      <c r="Z25" s="12"/>
    </row>
    <row r="26" s="3" customFormat="1" ht="71.25" spans="1:26">
      <c r="A26" s="12">
        <v>21</v>
      </c>
      <c r="B26" s="12" t="s">
        <v>150</v>
      </c>
      <c r="C26" s="12" t="s">
        <v>13</v>
      </c>
      <c r="D26" s="12" t="s">
        <v>59</v>
      </c>
      <c r="E26" s="12" t="s">
        <v>199</v>
      </c>
      <c r="F26" s="12" t="s">
        <v>200</v>
      </c>
      <c r="G26" s="12" t="s">
        <v>49</v>
      </c>
      <c r="H26" s="12" t="s">
        <v>201</v>
      </c>
      <c r="I26" s="12" t="s">
        <v>63</v>
      </c>
      <c r="J26" s="12" t="s">
        <v>202</v>
      </c>
      <c r="K26" s="12" t="s">
        <v>203</v>
      </c>
      <c r="L26" s="12" t="s">
        <v>66</v>
      </c>
      <c r="M26" s="23">
        <v>174</v>
      </c>
      <c r="N26" s="12"/>
      <c r="O26" s="23">
        <v>174</v>
      </c>
      <c r="P26" s="12"/>
      <c r="Q26" s="12"/>
      <c r="R26" s="12"/>
      <c r="S26" s="12">
        <v>45</v>
      </c>
      <c r="T26" s="12">
        <v>105</v>
      </c>
      <c r="U26" s="12" t="s">
        <v>204</v>
      </c>
      <c r="V26" s="12" t="s">
        <v>56</v>
      </c>
      <c r="W26" s="12" t="s">
        <v>205</v>
      </c>
      <c r="X26" s="12" t="s">
        <v>98</v>
      </c>
      <c r="Y26" s="12" t="s">
        <v>70</v>
      </c>
      <c r="Z26" s="12"/>
    </row>
    <row r="27" s="3" customFormat="1" ht="85.5" spans="1:26">
      <c r="A27" s="12">
        <v>22</v>
      </c>
      <c r="B27" s="12" t="s">
        <v>150</v>
      </c>
      <c r="C27" s="12" t="s">
        <v>13</v>
      </c>
      <c r="D27" s="12" t="s">
        <v>168</v>
      </c>
      <c r="E27" s="12" t="s">
        <v>206</v>
      </c>
      <c r="F27" s="12" t="s">
        <v>207</v>
      </c>
      <c r="G27" s="12" t="s">
        <v>49</v>
      </c>
      <c r="H27" s="12" t="s">
        <v>208</v>
      </c>
      <c r="I27" s="12" t="s">
        <v>63</v>
      </c>
      <c r="J27" s="12" t="s">
        <v>209</v>
      </c>
      <c r="K27" s="12" t="s">
        <v>203</v>
      </c>
      <c r="L27" s="12" t="s">
        <v>173</v>
      </c>
      <c r="M27" s="23">
        <v>175</v>
      </c>
      <c r="N27" s="12"/>
      <c r="O27" s="23">
        <v>175</v>
      </c>
      <c r="P27" s="12"/>
      <c r="Q27" s="12"/>
      <c r="R27" s="12"/>
      <c r="S27" s="12">
        <v>38</v>
      </c>
      <c r="T27" s="12">
        <v>89</v>
      </c>
      <c r="U27" s="12" t="s">
        <v>210</v>
      </c>
      <c r="V27" s="12" t="s">
        <v>56</v>
      </c>
      <c r="W27" s="12" t="s">
        <v>205</v>
      </c>
      <c r="X27" s="12" t="s">
        <v>50</v>
      </c>
      <c r="Y27" s="12" t="s">
        <v>70</v>
      </c>
      <c r="Z27" s="12"/>
    </row>
    <row r="28" s="1" customFormat="1" ht="57" spans="1:27">
      <c r="A28" s="12">
        <v>23</v>
      </c>
      <c r="B28" s="12" t="s">
        <v>211</v>
      </c>
      <c r="C28" s="12" t="s">
        <v>15</v>
      </c>
      <c r="D28" s="12" t="s">
        <v>47</v>
      </c>
      <c r="E28" s="12" t="s">
        <v>50</v>
      </c>
      <c r="F28" s="12" t="s">
        <v>212</v>
      </c>
      <c r="G28" s="12" t="s">
        <v>49</v>
      </c>
      <c r="H28" s="12" t="s">
        <v>50</v>
      </c>
      <c r="I28" s="12" t="s">
        <v>75</v>
      </c>
      <c r="J28" s="12" t="s">
        <v>213</v>
      </c>
      <c r="K28" s="12" t="s">
        <v>214</v>
      </c>
      <c r="L28" s="12" t="s">
        <v>215</v>
      </c>
      <c r="M28" s="12">
        <v>259</v>
      </c>
      <c r="N28" s="12"/>
      <c r="O28" s="12">
        <v>259</v>
      </c>
      <c r="P28" s="12"/>
      <c r="Q28" s="12"/>
      <c r="R28" s="12"/>
      <c r="S28" s="12" t="s">
        <v>50</v>
      </c>
      <c r="T28" s="12">
        <v>2400</v>
      </c>
      <c r="U28" s="12" t="s">
        <v>216</v>
      </c>
      <c r="V28" s="12" t="s">
        <v>56</v>
      </c>
      <c r="W28" s="12" t="s">
        <v>217</v>
      </c>
      <c r="X28" s="12" t="s">
        <v>50</v>
      </c>
      <c r="Y28" s="12" t="s">
        <v>58</v>
      </c>
      <c r="Z28" s="12"/>
      <c r="AA28" s="26"/>
    </row>
    <row r="29" s="4" customFormat="1" ht="85.5" spans="1:27">
      <c r="A29" s="12">
        <v>24</v>
      </c>
      <c r="B29" s="12" t="s">
        <v>218</v>
      </c>
      <c r="C29" s="12" t="s">
        <v>17</v>
      </c>
      <c r="D29" s="12" t="s">
        <v>47</v>
      </c>
      <c r="E29" s="12" t="s">
        <v>47</v>
      </c>
      <c r="F29" s="12" t="s">
        <v>218</v>
      </c>
      <c r="G29" s="12" t="s">
        <v>49</v>
      </c>
      <c r="H29" s="12" t="s">
        <v>50</v>
      </c>
      <c r="I29" s="12" t="s">
        <v>75</v>
      </c>
      <c r="J29" s="12" t="s">
        <v>219</v>
      </c>
      <c r="K29" s="12" t="s">
        <v>220</v>
      </c>
      <c r="L29" s="12" t="s">
        <v>221</v>
      </c>
      <c r="M29" s="12">
        <v>57.59</v>
      </c>
      <c r="N29" s="12"/>
      <c r="O29" s="12">
        <v>57.59</v>
      </c>
      <c r="P29" s="12"/>
      <c r="Q29" s="12"/>
      <c r="R29" s="12"/>
      <c r="S29" s="12" t="s">
        <v>50</v>
      </c>
      <c r="T29" s="12" t="s">
        <v>50</v>
      </c>
      <c r="U29" s="12" t="s">
        <v>222</v>
      </c>
      <c r="V29" s="12" t="s">
        <v>223</v>
      </c>
      <c r="W29" s="12" t="s">
        <v>224</v>
      </c>
      <c r="X29" s="12" t="s">
        <v>50</v>
      </c>
      <c r="Y29" s="12" t="s">
        <v>50</v>
      </c>
      <c r="Z29" s="12"/>
      <c r="AA29" s="26"/>
    </row>
    <row r="30" s="4" customFormat="1" ht="14.25" spans="1:26">
      <c r="A30" s="12" t="s">
        <v>225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>
        <f>SUM(M5:M29)-M19</f>
        <v>5759</v>
      </c>
      <c r="N30" s="12"/>
      <c r="O30" s="12">
        <v>5759</v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</sheetData>
  <mergeCells count="25">
    <mergeCell ref="A2:Z2"/>
    <mergeCell ref="N3:R3"/>
    <mergeCell ref="S3:T3"/>
    <mergeCell ref="A19:B19"/>
    <mergeCell ref="A3:A4"/>
    <mergeCell ref="B3:B4"/>
    <mergeCell ref="B15:B17"/>
    <mergeCell ref="B21:B2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U3:U4"/>
    <mergeCell ref="V3:V4"/>
    <mergeCell ref="W3:W4"/>
    <mergeCell ref="X3:X4"/>
    <mergeCell ref="Y3:Y4"/>
    <mergeCell ref="Z3:Z4"/>
  </mergeCells>
  <pageMargins left="0.751388888888889" right="0.751388888888889" top="1" bottom="1" header="0.5" footer="0.5"/>
  <pageSetup paperSize="9" scale="38" orientation="landscape" horizontalDpi="600"/>
  <headerFooter>
    <oddFooter>&amp;C第 &amp;P 页，共 &amp;N 页</oddFooter>
  </headerFooter>
  <rowBreaks count="2" manualBreakCount="2">
    <brk id="20" max="25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不二</cp:lastModifiedBy>
  <dcterms:created xsi:type="dcterms:W3CDTF">2025-01-21T06:29:00Z</dcterms:created>
  <dcterms:modified xsi:type="dcterms:W3CDTF">2025-03-21T00:19:15Z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8CE9B2F17FD34DCBA879A7BD9A08A3D7_11</vt:lpwstr>
  </property>
  <property fmtid="{D5CDD505-2E9C-101B-9397-08002B2CF9AE}" pid="3" name="KSOProductBuildVer">
    <vt:lpwstr>2052-12.1.0.20305</vt:lpwstr>
  </property>
</Properties>
</file>