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Sheet1" sheetId="2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<sst xmlns="http://schemas.openxmlformats.org/spreadsheetml/2006/main" count="671" uniqueCount="200">
  <si>
    <t>砀山县程庄镇2023年度财政衔接推进乡村振兴补助资金项目计划完成情况明细表</t>
  </si>
  <si>
    <t>序号</t>
  </si>
  <si>
    <t>项目类别</t>
  </si>
  <si>
    <t>镇（园区）</t>
  </si>
  <si>
    <t>行政村</t>
  </si>
  <si>
    <t>项目名称</t>
  </si>
  <si>
    <t>建设性质（新建/改（扩）建）</t>
  </si>
  <si>
    <t>实施地点（具体到自然村）</t>
  </si>
  <si>
    <t>时间进度（完成时限）</t>
  </si>
  <si>
    <t>建设任务（内容及规模、补助标准）</t>
  </si>
  <si>
    <t>责任单位（项目主管部门）</t>
  </si>
  <si>
    <t>项目实施单位及负责人</t>
  </si>
  <si>
    <t>资金规模（万元）</t>
  </si>
  <si>
    <t xml:space="preserve">筹资方式
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</si>
  <si>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</si>
  <si>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</si>
  <si>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</si>
  <si>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</si>
  <si>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</si>
  <si>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到县/到镇/到村/到户/</t>
  </si>
  <si>
    <t>备注</t>
  </si>
  <si>
    <t>中央资金</t>
  </si>
  <si>
    <t>省级资金</t>
  </si>
  <si>
    <t>市级资金</t>
  </si>
  <si>
    <t>县级资金</t>
  </si>
  <si>
    <t>其他资金</t>
  </si>
  <si>
    <t>受益户数</t>
  </si>
  <si>
    <t>受益人
口数</t>
  </si>
  <si>
    <t>就业项目类</t>
  </si>
  <si>
    <t>程庄镇</t>
  </si>
  <si>
    <t>镇辖区范围内</t>
  </si>
  <si>
    <t>公益性岗位-保洁员</t>
  </si>
  <si>
    <t>新建</t>
  </si>
  <si>
    <t>镇辖区的行政村范围内</t>
  </si>
  <si>
    <t>2023年12月31日前</t>
  </si>
  <si>
    <t>保洁员205人，年每人9600元</t>
  </si>
  <si>
    <t>县城市管理局</t>
  </si>
  <si>
    <t>程庄镇人民政府魏红</t>
  </si>
  <si>
    <t>治理环境卫生，以开发公益性岗位的形式促进脱贫户（监测对象）增收</t>
  </si>
  <si>
    <t>参与项目申报、实施过程监督、完成后受益</t>
  </si>
  <si>
    <t>通过资金的投入，为脱贫户（监测对象）提供就业岗位，带动脱贫户（监测对象）增收达到稳定脱贫，且人居环境得到保障。</t>
  </si>
  <si>
    <t>/</t>
  </si>
  <si>
    <t>到户</t>
  </si>
  <si>
    <t>1-6月份就业补贴</t>
  </si>
  <si>
    <t>公益性岗位-护塘员、公厕管理员</t>
  </si>
  <si>
    <t>护塘员24人，公厕管理员20人，年每人7200元</t>
  </si>
  <si>
    <t>县农业农村局</t>
  </si>
  <si>
    <t>通过资金的投入，为脱贫户（监测对象）提供就业岗位，带动脱贫户增收达到稳定脱贫，且人居环境得到保障。</t>
  </si>
  <si>
    <t>公益性岗位-公墓看护员</t>
  </si>
  <si>
    <t>公墓看护员2人，年每人9600元</t>
  </si>
  <si>
    <t>县民政局</t>
  </si>
  <si>
    <t>加强农村公益性公墓管理，以开发公益性岗位的形式促进脱贫户（监测对象）增收</t>
  </si>
  <si>
    <t>通过资金的投入，提供公墓看护员就业岗位，增加脱贫户（监测对象）收入，达到稳定脱贫</t>
  </si>
  <si>
    <t>公益性岗位-乡村道路专管员</t>
  </si>
  <si>
    <t>乡村道路专管员4人，年每人7200元</t>
  </si>
  <si>
    <t>县交运局</t>
  </si>
  <si>
    <t>乡村道路保护，以开发公益性岗位的形式促进脱贫户（监测对象）增收</t>
  </si>
  <si>
    <t>通过资金的投入，提供乡村道路专管员就业岗位，增加脱贫户（监测对象）收入，达到稳定脱贫</t>
  </si>
  <si>
    <t>巩固三保障成果类</t>
  </si>
  <si>
    <t>雨露计划</t>
  </si>
  <si>
    <t>春秋季雨露计划，按照每学期1500元/人的标准，对符合条件的脱贫户、监测对象家庭子女落实中高职及大专教育资助，脱贫学生118人。</t>
  </si>
  <si>
    <t>县乡村振兴局</t>
  </si>
  <si>
    <t>县乡村振兴局毛传涛</t>
  </si>
  <si>
    <t>补助脱贫户家庭中职高职学生，减轻脱贫户家庭教育支出负担</t>
  </si>
  <si>
    <t>教育保障</t>
  </si>
  <si>
    <t>基础设施类</t>
  </si>
  <si>
    <t>吴庄村</t>
  </si>
  <si>
    <t>陈楼路</t>
  </si>
  <si>
    <t>改建</t>
  </si>
  <si>
    <t>陈楼自然村</t>
  </si>
  <si>
    <t>2023年9月底前</t>
  </si>
  <si>
    <t>改建路长420米，路宽5米，铺设5CM沥青混凝土路面。</t>
  </si>
  <si>
    <t>完成建设任务，改善群众交通出行条件，方便生产生活，提升村内基础设施水平</t>
  </si>
  <si>
    <t>以改建道路的形式，为脱贫户及村民群众长久可持续发展提供便利</t>
  </si>
  <si>
    <t>是</t>
  </si>
  <si>
    <t>到村</t>
  </si>
  <si>
    <t>产业发展类</t>
  </si>
  <si>
    <t>龙泉寺村</t>
  </si>
  <si>
    <t>程庄镇龙泉寺村瓜菜分拣与储存中心项目</t>
  </si>
  <si>
    <t>郑楼</t>
  </si>
  <si>
    <t>2023年12月15日前</t>
  </si>
  <si>
    <t>新建1座面积5000平方米分拣车间，占地13亩，项目包括：分拣车间厂房建设、机械设备、电动叉车、变压器、冷库货架全套等其他相关配套设施。</t>
  </si>
  <si>
    <t>≥40</t>
  </si>
  <si>
    <t>≥106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</si>
  <si>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</si>
  <si>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</si>
  <si>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否</t>
  </si>
  <si>
    <t>镇辖区范围内的行政村</t>
  </si>
  <si>
    <t>特色种植业技术培训项目</t>
  </si>
  <si>
    <t>镇辖区范围内的行政村范围内</t>
  </si>
  <si>
    <t>对本镇383户自主实施脱贫户、监测户进行特色种植业类的技能培训</t>
  </si>
  <si>
    <t>对383户脱贫户、监测户开展特色种植业技术培训服务</t>
  </si>
  <si>
    <t>通过培训学习特色种养业技能，掌握实用技术，从而促进脱贫户、监测户增收。</t>
  </si>
  <si>
    <t>吴陈路</t>
  </si>
  <si>
    <t>吴庄-陈楼</t>
  </si>
  <si>
    <t>路长0.95公里，路宽5米，5CM沥青混凝土路面；配套950米下水道（40公分钢带波纹管，置筋）。</t>
  </si>
  <si>
    <t>完成建设任务，改善群众交通出行条件，方便生产生活，提升村内基础设施水平。</t>
  </si>
  <si>
    <t>柴市村</t>
  </si>
  <si>
    <t>村组道路提升项目</t>
  </si>
  <si>
    <t>边庄</t>
  </si>
  <si>
    <t>路长0.89公里，两侧各加宽1.5m，10cm碎石垫层＋20cm水泥混凝土面层，置筋等相关配套设施，抗折强度4.0mpa。</t>
  </si>
  <si>
    <t>王明集村</t>
  </si>
  <si>
    <t>桥涵建设</t>
  </si>
  <si>
    <t>孙楼</t>
  </si>
  <si>
    <t>新建1*4*6米板梁桥1座。</t>
  </si>
  <si>
    <t>新建1*4*6米板梁桥1座。改善除涝面积300亩及群众通行状况，群众满意率95%以上。</t>
  </si>
  <si>
    <t>通过新建桥涵，解决农田排水、改善生产交通条件，防止脱贫户因灾返贫，进一步巩固脱贫攻坚成果，助力乡村振兴。</t>
  </si>
  <si>
    <t>坡里王屯村</t>
  </si>
  <si>
    <t>污水管网建设项目</t>
  </si>
  <si>
    <t>河滩李楼</t>
  </si>
  <si>
    <t>铺设φ300HPDE波纹管2000m、200HPDE波纹管300m、110排水管、混凝土检查井、化粪池等相关配套设施。</t>
  </si>
  <si>
    <t>县美丽办</t>
  </si>
  <si>
    <t>新建铺设φ300HPDE波纹管2000m、200HPDE波纹管300m、110排水管、混凝土检查井、化粪池等相关配套设施。方便生产生活，提升村内基础设施水平，群众满意率95%以上。</t>
  </si>
  <si>
    <t>以新建污水管网的形式，解决农村污水直排排水问题，提升村居环境，进一步巩固脱贫攻坚成果，助力乡村振兴。</t>
  </si>
  <si>
    <t>衡楼村</t>
  </si>
  <si>
    <t>沟河整治</t>
  </si>
  <si>
    <t>朱黄庄</t>
  </si>
  <si>
    <t>沟河整治1条，长度360米，护砌面积3000平方米，配套1*3*6米板梁桥1座。（小沟疏浚土方费用由镇村自筹）</t>
  </si>
  <si>
    <t>沟河整治1条，长度360米，护砌面积3000平方米，配套1*3*6米板梁桥1座。改善除涝面积380亩，群众满意率95%以上。</t>
  </si>
  <si>
    <t>通过沟河疏浚，解决农田排水、改善生产交通条件，防止脱贫户因灾返贫，进一步巩固脱贫攻坚成果，助力乡村振兴。</t>
  </si>
  <si>
    <t>郝楼</t>
  </si>
  <si>
    <t>沟河整治4条，总长度1480米，配套φ1.0*6米涵管桥2座、φ0.8*4米涵管桥5座。（小沟疏浚土方费用由镇村自筹）</t>
  </si>
  <si>
    <t>沟河整治4条，总长度1480米，配套φ1.0*6米涵管桥2座、φ0.8*4米涵管桥5座。改善除涝面积680亩，群众满意率95%以上。</t>
  </si>
  <si>
    <t>郑楼、任屯</t>
  </si>
  <si>
    <t>沟河整治5条，总长度5020米，配套φ1.0*6米涵管桥12座。（小沟疏浚土方费用由镇村自筹）</t>
  </si>
  <si>
    <t>沟河整治5条，总长度5020米，配套φ1.0*6米涵管桥12座。改善除涝面积1250亩，群众满意率95%以上。</t>
  </si>
  <si>
    <t>特色种植业奖补到户项目</t>
  </si>
  <si>
    <t>行政村范围内</t>
  </si>
  <si>
    <t>以产业奖补的形式对脱贫户、监测户进行补助，鼓励发展特色产业，激发脱贫人口、监测对象内生动力，增加户内收入，进一步巩固脱贫攻坚成果。</t>
  </si>
  <si>
    <t>周集村</t>
  </si>
  <si>
    <t>冯庄村</t>
  </si>
  <si>
    <t>张暗李楼村</t>
  </si>
  <si>
    <t>程庄村</t>
  </si>
  <si>
    <t>闸口王集村</t>
  </si>
  <si>
    <t>赵楼村</t>
  </si>
  <si>
    <t>坑塘整治</t>
  </si>
  <si>
    <t>坑塘清淤3面共计3855㎡等相关配套设施。</t>
  </si>
  <si>
    <t>完成建设任务，改善群众生活环境及提升水环境治理水平，提升村内居住环境，群众满意率95%以上。</t>
  </si>
  <si>
    <t>通过坑塘整治的形式，为给群众营造干净整洁的生活环境，提升村居环境，进一步巩固脱贫攻坚成果，助力乡村振兴。</t>
  </si>
  <si>
    <t>郑楼自然村</t>
  </si>
  <si>
    <t>铺设φ400HPDE波纹管3700m、200HPDE波纹管、110排水管、混凝土检查井、化粪池等相关配套设施。</t>
  </si>
  <si>
    <t>新建铺设φ400HPDE波纹管3700m、200HPDE波纹管、110排水管、混凝土检查井、化粪池等相关配套设施。方便生产生活，提升村内基础设施水平，群众满意率95%以上。</t>
  </si>
  <si>
    <t>魏屯</t>
  </si>
  <si>
    <t>新建1*4*6米板梁桥1座。改善除涝面积300亩，群众满意率95%以上。</t>
  </si>
  <si>
    <t>柴市村村组道路新建项目（以工代赈）</t>
  </si>
  <si>
    <t>王庄村、包楼村</t>
  </si>
  <si>
    <t>王庄路：路面宽3.5m，路长0.313㎞，5cm碎石垫层＋18cm水泥混凝土面层，抗折强度4.0mpa，共1095.5㎡。
包楼路：路面宽3.5m，路长0.383㎞，5cm碎石垫层＋18cm水泥混凝土面层，抗折强度4.0mpa，共1341㎡。</t>
  </si>
  <si>
    <t>王庄路：路面宽3.5m，路长0.313㎞，5cm碎石垫层＋18cm水泥混凝土面层，抗折强度4.0mpa，共1095.5㎡。
包楼路：路面宽3.5m，路长0.383㎞，5cm碎石垫层＋18cm水泥混凝土面层，抗折强度4.0mpa，共1340.5㎡。
项目预计带动当地群众务工17人，发放劳务报酬4万元，促进脱贫户及村民群众就业增收，改善群众交通出行条件，方便生产生活，提升村内基础设施水平。</t>
  </si>
  <si>
    <t>通过以工代赈方式新建道路，带动群众就业增收，为当地脱贫户及村民群众长久可持续发展提供便利</t>
  </si>
  <si>
    <t>程庄村村组道路新建项目（以工代赈）</t>
  </si>
  <si>
    <t>程庄村、从屯、阚平寨</t>
  </si>
  <si>
    <t>程庄村路：路面宽3.5m，路长0.747㎞，5cm碎石垫层＋18cm水泥混凝土面层，抗折强度4.0mpa，共2614.5㎡。
从屯路：路面宽4m，路长0.276㎞，5cm碎石垫层＋18cm水泥混凝土面层，抗折强度4.0mpa，共1104㎡。             
从屯路：路面宽3.5m，路长0.188㎞，5cm碎石垫层＋18cm水泥混凝土面层，抗折强度4.0mpa，共658㎡。                 
从屯路：路面宽3.0m，路长0.083㎞，5cm碎石垫层＋18cm水泥混凝土面层，抗折强度4.0mpa，共249㎡。
阚平寨路：路面宽3.5m，路长0.402㎞，5cm碎石垫层＋18cm水泥混凝土面层，抗折强度4.0mpa，共1407㎡。</t>
  </si>
  <si>
    <t>程庄村路：路面宽3.5m，路长0.747㎞，5cm碎石垫层＋18cm水泥混凝土面层，抗折强度4.0mpa，共2614.5㎡。
从屯路：路面宽4m，路长0.276㎞，5cm碎石垫层＋18cm水泥混凝土面层，抗折强度4.0mpa，共1104㎡。             
从屯路：路面宽3.5m，路长0.188㎞，5cm碎石垫层＋18cm水泥混凝土面层，抗折强度4.0mpa，共658㎡。                 
从屯路：路面宽3.0m，路长0.083㎞，5cm碎石垫层＋18cm水泥混凝土面层，抗折强度4.0mpa，共249㎡。
阚平寨路：路面宽3.5m，路长0.402㎞，5cm碎石垫层＋18cm水泥混凝土面层，抗折强度4.0mpa，共1407㎡。    
项目预计带动当地群众务工42人，发放劳务报酬10万元，促进脱贫户及村民群众就业增收，改善群众交通出行条件，方便生产生活，提升村内基础设施水平。</t>
  </si>
  <si>
    <t>冯庄村村组道路新建项目（以工代赈）</t>
  </si>
  <si>
    <t>胡庄村、阚双楼村、胡寨村</t>
  </si>
  <si>
    <t>胡庄路：路面宽3.5m，路长0.255㎞，5cm碎石垫层＋18cm水泥混凝土面层，抗折强度4.0mpa，共892.5㎡。
阚双楼路：路面宽3.5m，路长0.346㎞，5cm碎石垫层＋18cm水泥混凝土面层，抗折强度4.0mpa，共1211㎡。
胡寨路：路面宽3.5m，路长0.456㎞，5cm碎石垫层＋18cm水泥混凝土面层，抗折强度4.0mpa，共1596㎡。</t>
  </si>
  <si>
    <t>胡庄路：路面宽3.5m，路长0.255㎞，5cm碎石垫层＋18cm水泥混凝土面层，抗折强度4.0mpa，共892.5㎡。
阚双楼路：路面宽3.5m，路长0.346㎞，5cm碎石垫层＋18cm水泥混凝土面层，抗折强度4.0mpa，共1211㎡。
胡寨路：路面宽3.5m，路长0.456㎞，5cm碎石垫层＋18cm水泥混凝土面层，抗折强度4.0mpa，共1596㎡。
项目预计带动当地群众务工24人，发放劳务报酬6万元，促进脱贫户及村民群众就业增收，改善群众交通出行条件，方便生产生活，提升村内基础设施水平。</t>
  </si>
  <si>
    <t>衡楼村村组道路新建项目（以工代赈）</t>
  </si>
  <si>
    <t>袁庄、衡楼</t>
  </si>
  <si>
    <t>袁庄路：路面宽4m，路长0.417㎞，5cm碎石垫层＋18cm水泥混凝土面层，抗折强度4.0mpa，共1668㎡。
袁庄路：路面宽3.5m，路长0.22㎞，5cm碎石垫层＋18cm水泥混凝土面层，抗折强度4.0mpa，共770㎡。             
袁庄路：路面宽3m，路长0.226㎞，5cm碎石垫层＋18cm水泥混凝土面层，抗折强度4.0mpa，共678㎡。
衡楼路：路面宽4m，路长0.66㎞，5cm碎石垫层＋18cm水泥混凝土面层，抗折强度4.0mpa，共2640㎡。</t>
  </si>
  <si>
    <t>袁庄路：路面宽4m，路长0.417㎞，5cm碎石垫层＋18cm水泥混凝土面层，抗折强度4.0mpa，共1668㎡。
袁庄路：路面宽3.5m，路长0.22㎞，5cm碎石垫层＋18cm水泥混凝土面层，抗折强度4.0mpa，共770㎡。             
袁庄路：路面宽3m，路长0.226㎞，5cm碎石垫层＋18cm水泥混凝土面层，抗折强度4.0mpa，共678㎡。
衡楼路：路面宽4m，路长0.66㎞，5cm碎石垫层＋18cm水泥混凝土面层，抗折强度4.0mpa，共2640㎡。
项目预计带动当地群众务工30人，发放劳务报酬9万元，促进脱贫户及村民群众就业增收，改善群众交通出行条件，方便生产生活，提升村内基础设施水平。</t>
  </si>
  <si>
    <t>龙泉寺村村组道路新建项目（以工代赈）</t>
  </si>
  <si>
    <t>王庄村</t>
  </si>
  <si>
    <t>王庄路：路面宽3.5m，路长0.284㎞，5cm碎石垫层＋18cm水泥混凝土面层，抗折强度4.0mpa，共994㎡。</t>
  </si>
  <si>
    <t>王庄路：路面宽3.5m，路长0.284㎞，5cm碎石垫层＋18cm水泥混凝土面层，抗折强度4.0mpa，共994㎡。
项目预计带动当地群众务工9人，发放劳务报酬1.6万元，促进脱贫户及村民群众就业增收，改善群众交通出行条件，方便生产生活，提升村内基础设施水平。</t>
  </si>
  <si>
    <t>坡里王屯村村组道路新建项目（以工代赈）</t>
  </si>
  <si>
    <t>谢屯村、坡里村、王屯村</t>
  </si>
  <si>
    <t>谢屯路：路面宽3.5m，路长0.168㎞，5cm碎石垫层＋18cm水泥混凝土面层，抗折强度4.0mpa，共588㎡。
坡里路：路面宽3.5m，路长0.486㎞，5cm碎石垫层＋18cm水泥混凝土面层，抗折强度4.0mpa，共1701㎡。
坡里东路：路面宽3m，路长0.275㎞，5cm碎石垫层＋18cm水泥混凝土面层，抗折强度4.0mpa，共825㎡。
王屯路：路面宽4m，路长0.277㎞，5cm碎石垫层＋18cm水泥混凝土面层，抗折强度4.0mpa，共1108㎡。</t>
  </si>
  <si>
    <t>谢屯路：路面宽3.5m，路长0.168㎞，5cm碎石垫层＋18cm水泥混凝土面层，抗折强度4.0mpa，共588㎡。
坡里路：路面宽3.5m，路长0.486㎞，5cm碎石垫层＋18cm水泥混凝土面层，抗折强度4.0mpa，共1701㎡。
坡里东路：路面宽3m，路长0.275㎞，5cm碎石垫层＋18cm水泥混凝土面层，抗折强度4.0mpa，共825㎡。
王屯路：路面宽4m，路长0.277㎞，5cm碎石垫层＋18cm水泥混凝土面层，抗折强度4.0mpa，共1108㎡。
项目预计带动当地群众务工32人，发放劳务报酬6.6万元，促进脱贫户及村民群众就业增收，改善群众交通出行条件，方便生产生活，提升村内基础设施水平。</t>
  </si>
  <si>
    <t>王明集村村组道路新建项目（以工代赈）</t>
  </si>
  <si>
    <t>孟庄、徐庄</t>
  </si>
  <si>
    <t>孟庄路：路面宽3.5m，路长0.335㎞，5cm碎石垫层＋18cm水泥混凝土面层，抗折强度4.0mpa，共1172.5㎡。
徐庄路：路面宽3.5m，路长0.216㎞，5cm碎石垫层＋18cm水泥混凝土面层，抗折强度4.0mpa，共756㎡。</t>
  </si>
  <si>
    <t>孟庄路：路面宽3.5m，路长0.335㎞，5cm碎石垫层＋18cm水泥混凝土面层，抗折强度4.0mpa，共1172.5㎡。
徐庄路：路面宽3.5m，路长0.216㎞，5cm碎石垫层＋18cm水泥混凝土面层，抗折强度4.0mpa，共756㎡。
项目预计带动当地群众务工15人，发放劳务报酬3万元，促进脱贫户及村民群众就业增收，改善群众交通出行条件，方便生产生活，提升村内基础设施水平。</t>
  </si>
  <si>
    <t>吴庄村村组道路新建项目（以工代赈）</t>
  </si>
  <si>
    <t>张庄村</t>
  </si>
  <si>
    <t>张庄路：路面宽3.5m，路长0.215㎞，5cm碎石垫层＋18cm水泥混凝土面层，抗折强度4.0mpa，共752.5㎡。</t>
  </si>
  <si>
    <t>张庄路：路面宽3.5m，路长0.215㎞，5cm碎石垫层＋18cm水泥混凝土面层，抗折强度4.0mpa，共752.5㎡。项目预计带动当地群众务工8人，发放劳务报酬1.2万元，促进脱贫户及村民群众就业增收，改善群众交通出行条件，方便生产生活，提升村内基础设施水平。</t>
  </si>
  <si>
    <t>闸口王集村村组道路新建项目（以工代赈）</t>
  </si>
  <si>
    <t>段庄村、小宋庄、宋楼</t>
  </si>
  <si>
    <t>段庄村路：路面宽3m，路长0.466㎞，5cm碎石垫层＋18cm水泥混凝土面层，抗折强度4.0mpa，共1398㎡。
宋楼路：路面宽3m，路长0.158㎞，5cm碎石垫层＋18cm水泥混凝土面层，抗折强度4.0mpa，共474㎡。
小宋庄路：路面宽3.5m，路长0.143㎞，5cm碎石垫层＋18cm水泥混凝土面层，抗折强度4.0mpa，共500.5㎡。</t>
  </si>
  <si>
    <t>段庄村路：路面宽3m，路长0.466㎞，5cm碎石垫层＋18cm水泥混凝土面层，抗折强度4.0mpa，共1398㎡。
宋楼路：路面宽3m，路长0.158㎞，5cm碎石垫层＋18cm水泥混凝土面层，抗折强度4.0mpa，共474㎡。
小宋庄路：路面宽3.5m，路长0.143㎞，5cm碎石垫层＋18cm水泥混凝土面层，抗折强度4.0mpa，共500.5㎡。
项目预计带动当地群众务工24人，发放劳务报酬3.8万元，促进脱贫户及村民群众就业增收，改善群众交通出行条件，方便生产生活，提升村内基础设施水平。</t>
  </si>
  <si>
    <t>张暗李楼村村组道路新建项目（以工代赈）</t>
  </si>
  <si>
    <t>徐庄、邵庄、华楼、郭庄</t>
  </si>
  <si>
    <t>徐庄路：路面宽4m，路长0.186㎞，5cm碎石垫层＋18cm水泥混凝土面层，抗折强度4.0mpa，共744㎡。
邵庄路：路面宽4m，路长0.356㎞，5cm碎石垫层＋18cm水泥混凝土面层，抗折强度4.0mpa，共1424㎡。       
华楼路：路面宽3.5m，路长0.248㎞，5cm碎石垫层＋18cm水泥混凝土面层，抗折强度4.0mpa，共868㎡。          
郭庄路：路面宽3.5m，路长0.226㎞，5cm碎石垫层＋18cm水泥混凝土面层，抗折强度4.0mpa，共791㎡。</t>
  </si>
  <si>
    <t>徐庄路：路面宽4m，路长0.186㎞，5cm碎石垫层＋18cm水泥混凝土面层，抗折强度4.0mpa，共744㎡。
邵庄路：路面宽4m，路长0.356㎞，5cm碎石垫层＋18cm水泥混凝土面层，抗折强度4.0mpa，共1424㎡。       
华楼路：路面宽3.5m，路长0.248㎞，5cm碎石垫层＋18cm水泥混凝土面层，抗折强度4.0mpa，共868㎡。          
郭庄路：路面宽3.5m，路长0.226㎞，5cm碎石垫层＋18cm水泥混凝土面层，抗折强度4.0mpa，共791㎡。
项目预计带动当地群众务工30人，发放劳务报酬6万元，促进脱贫户及村民群众就业增收，改善群众交通出行条件，方便生产生活，提升村内基础设施水平。</t>
  </si>
  <si>
    <t>周集村村组道路新建项目（以工代赈）</t>
  </si>
  <si>
    <t>周集路：路面宽4m，路长0.422㎞，5cm碎石垫层＋18cm水泥混凝土面层，抗折强度4.0mpa，共1688㎡。</t>
  </si>
  <si>
    <t>周集路：路面宽4m，路长0.422㎞，5cm碎石垫层＋18cm水泥混凝土面层，抗折强度4.0mpa，共1688㎡。项目预计带动当地群众务工14人，发放劳务报酬2.6万元，促进脱贫户及村民群众就业增收，改善群众交通出行条件，方便生产生活，提升村内基础设施水平。</t>
  </si>
  <si>
    <t>坡里王屯村庭院经济发展项目</t>
  </si>
  <si>
    <t>通过微菜园的模式，发展蔬菜、葛花、香椿种植项目，采取一户一经营的方式，对庭院特色种植蔬菜、葛花、香椿项目的46户脱贫户（监测户）进行奖补，铺设路牙石5140米等相关配套设施。</t>
  </si>
  <si>
    <t>鼓励脱贫户（监测户）及村民群众合理利用房前屋后闲置土地，高质量发展庭院经济。同时既能提升村内人居环境，又能增加户内收入。</t>
  </si>
  <si>
    <t>以庭院经济+人居环境提升的形式，通过微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</si>
  <si>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优质黄牛养殖项目</t>
  </si>
  <si>
    <t>2023年12月底前</t>
  </si>
  <si>
    <t>新建钢结构厂房3640平方(长140米宽26米），养牛场场地硬化，铲车2台，配料机1台，7MK揉丝机一台，撒料车1台等相关配套设施。</t>
  </si>
  <si>
    <t>钢构厂房项目</t>
  </si>
  <si>
    <t>周集自然村</t>
  </si>
  <si>
    <t>新建500余平方米标准化钢结构厂房一座，长36.5米、宽14米、高8米，室内地面硬化，室外硬化道路面积140平方米，建设供水、供电、下水井等相关配套设施。</t>
  </si>
  <si>
    <t>县农业农村局、县乡村振兴局</t>
  </si>
  <si>
    <t>参与项目申报、实施过程监督、完成后受益。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</si>
</sst>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1"/>
      <name val="宋体"/>
      <charset val="134"/>
    </font>
    <font>
      <b/>
      <sz val="36"/>
      <name val="方正小标宋简体"/>
      <charset val="134"/>
    </font>
    <font>
      <b/>
      <sz val="16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7"/>
  <sheetViews>
    <sheetView tabSelected="1" workbookViewId="0">
      <selection activeCell="A1" sqref="$A1:$XFD1"/>
    </sheetView>
  </sheetViews>
  <sheetFormatPr defaultColWidth="9" defaultRowHeight="13.5"/>
  <cols>
    <col min="9" max="9" width="32.125" customWidth="1"/>
    <col min="11" max="11" width="18.875" customWidth="1"/>
    <col min="12" max="12" width="16"/>
    <col min="13" max="14" width="15.875"/>
    <col min="15" max="15" width="14.375"/>
    <col min="16" max="16" width="16"/>
    <col min="20" max="21" width="19.75" customWidth="1"/>
    <col min="22" max="22" width="31.125" customWidth="1"/>
    <col min="25" max="25" width="12.75" customWidth="1"/>
  </cols>
  <sheetData>
    <row r="1" ht="72" customHeight="1" spans="1:25">
      <c r="A1" s="2" t="s">
        <v>0</v>
      </c>
      <c r="B1" s="2"/>
      <c r="C1" s="2"/>
      <c r="D1" s="2"/>
      <c r="E1" s="2"/>
      <c r="F1" s="2"/>
      <c r="G1" s="2"/>
      <c r="H1" s="2"/>
      <c r="I1" s="7"/>
      <c r="J1" s="2"/>
      <c r="K1" s="2"/>
      <c r="L1" s="8"/>
      <c r="M1" s="8"/>
      <c r="N1" s="2"/>
      <c r="O1" s="2"/>
      <c r="P1" s="2"/>
      <c r="Q1" s="2"/>
      <c r="R1" s="2"/>
      <c r="S1" s="2"/>
      <c r="T1" s="2"/>
      <c r="U1" s="2"/>
      <c r="V1" s="7"/>
      <c r="W1" s="2"/>
      <c r="X1" s="2"/>
      <c r="Y1" s="2"/>
    </row>
    <row r="2" ht="20.25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9" t="s">
        <v>12</v>
      </c>
      <c r="M2" s="9" t="s">
        <v>13</v>
      </c>
      <c r="N2" s="3"/>
      <c r="O2" s="3"/>
      <c r="P2" s="3"/>
      <c r="Q2" s="3"/>
      <c r="R2" s="3" t="s">
        <v>14</v>
      </c>
      <c r="S2" s="3"/>
      <c r="T2" s="3" t="s">
        <v>15</v>
      </c>
      <c r="U2" s="3" t="s">
        <v>16</v>
      </c>
      <c r="V2" s="3" t="s">
        <v>17</v>
      </c>
      <c r="W2" s="3" t="s">
        <v>18</v>
      </c>
      <c r="X2" s="3" t="s">
        <v>19</v>
      </c>
      <c r="Y2" s="3" t="s">
        <v>20</v>
      </c>
    </row>
    <row r="3" ht="60.75" spans="1: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 t="s">
        <v>21</v>
      </c>
      <c r="N3" s="3" t="s">
        <v>22</v>
      </c>
      <c r="O3" s="3" t="s">
        <v>23</v>
      </c>
      <c r="P3" s="3" t="s">
        <v>24</v>
      </c>
      <c r="Q3" s="3" t="s">
        <v>25</v>
      </c>
      <c r="R3" s="3" t="s">
        <v>26</v>
      </c>
      <c r="S3" s="3" t="s">
        <v>27</v>
      </c>
      <c r="T3" s="3"/>
      <c r="U3" s="3"/>
      <c r="V3" s="3"/>
      <c r="W3" s="3"/>
      <c r="X3" s="3"/>
      <c r="Y3" s="3"/>
    </row>
    <row r="4" s="1" customFormat="1" ht="88" customHeight="1" spans="1:25">
      <c r="A4" s="4">
        <v>1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>
        <v>98.4</v>
      </c>
      <c r="M4" s="4"/>
      <c r="N4" s="4"/>
      <c r="O4" s="4">
        <v>98.4</v>
      </c>
      <c r="P4" s="4"/>
      <c r="Q4" s="4"/>
      <c r="R4" s="4">
        <v>205</v>
      </c>
      <c r="S4" s="4">
        <v>509</v>
      </c>
      <c r="T4" s="4" t="s">
        <v>38</v>
      </c>
      <c r="U4" s="4" t="s">
        <v>39</v>
      </c>
      <c r="V4" s="4" t="s">
        <v>40</v>
      </c>
      <c r="W4" s="4" t="s">
        <v>41</v>
      </c>
      <c r="X4" s="4" t="s">
        <v>42</v>
      </c>
      <c r="Y4" s="4" t="s">
        <v>43</v>
      </c>
    </row>
    <row r="5" s="1" customFormat="1" ht="88" customHeight="1" spans="1:25">
      <c r="A5" s="4">
        <v>2</v>
      </c>
      <c r="B5" s="4" t="s">
        <v>28</v>
      </c>
      <c r="C5" s="4" t="s">
        <v>29</v>
      </c>
      <c r="D5" s="4" t="s">
        <v>30</v>
      </c>
      <c r="E5" s="4" t="s">
        <v>44</v>
      </c>
      <c r="F5" s="4" t="s">
        <v>32</v>
      </c>
      <c r="G5" s="4" t="s">
        <v>33</v>
      </c>
      <c r="H5" s="4" t="s">
        <v>34</v>
      </c>
      <c r="I5" s="4" t="s">
        <v>45</v>
      </c>
      <c r="J5" s="4" t="s">
        <v>46</v>
      </c>
      <c r="K5" s="4" t="s">
        <v>37</v>
      </c>
      <c r="L5" s="4">
        <v>15.84</v>
      </c>
      <c r="M5" s="4"/>
      <c r="N5" s="4"/>
      <c r="O5" s="4">
        <v>15.84</v>
      </c>
      <c r="P5" s="4"/>
      <c r="Q5" s="4"/>
      <c r="R5" s="4">
        <v>44</v>
      </c>
      <c r="S5" s="5">
        <v>125</v>
      </c>
      <c r="T5" s="4" t="s">
        <v>38</v>
      </c>
      <c r="U5" s="4" t="s">
        <v>39</v>
      </c>
      <c r="V5" s="4" t="s">
        <v>47</v>
      </c>
      <c r="W5" s="4" t="s">
        <v>41</v>
      </c>
      <c r="X5" s="4" t="s">
        <v>42</v>
      </c>
      <c r="Y5" s="4" t="s">
        <v>43</v>
      </c>
    </row>
    <row r="6" s="1" customFormat="1" ht="88" customHeight="1" spans="1:25">
      <c r="A6" s="4">
        <v>3</v>
      </c>
      <c r="B6" s="4" t="s">
        <v>28</v>
      </c>
      <c r="C6" s="4" t="s">
        <v>29</v>
      </c>
      <c r="D6" s="4" t="s">
        <v>30</v>
      </c>
      <c r="E6" s="4" t="s">
        <v>48</v>
      </c>
      <c r="F6" s="4" t="s">
        <v>32</v>
      </c>
      <c r="G6" s="4" t="s">
        <v>33</v>
      </c>
      <c r="H6" s="4" t="s">
        <v>34</v>
      </c>
      <c r="I6" s="4" t="s">
        <v>49</v>
      </c>
      <c r="J6" s="4" t="s">
        <v>50</v>
      </c>
      <c r="K6" s="4" t="s">
        <v>37</v>
      </c>
      <c r="L6" s="4">
        <v>0.96</v>
      </c>
      <c r="M6" s="4"/>
      <c r="N6" s="4"/>
      <c r="O6" s="4">
        <v>0.96</v>
      </c>
      <c r="P6" s="4"/>
      <c r="Q6" s="4"/>
      <c r="R6" s="4">
        <v>2</v>
      </c>
      <c r="S6" s="4">
        <v>5</v>
      </c>
      <c r="T6" s="4" t="s">
        <v>51</v>
      </c>
      <c r="U6" s="4" t="s">
        <v>39</v>
      </c>
      <c r="V6" s="4" t="s">
        <v>52</v>
      </c>
      <c r="W6" s="4" t="s">
        <v>41</v>
      </c>
      <c r="X6" s="4" t="s">
        <v>42</v>
      </c>
      <c r="Y6" s="4" t="s">
        <v>43</v>
      </c>
    </row>
    <row r="7" s="1" customFormat="1" ht="88" customHeight="1" spans="1:25">
      <c r="A7" s="4">
        <v>4</v>
      </c>
      <c r="B7" s="4" t="s">
        <v>28</v>
      </c>
      <c r="C7" s="4" t="s">
        <v>29</v>
      </c>
      <c r="D7" s="4" t="s">
        <v>30</v>
      </c>
      <c r="E7" s="4" t="s">
        <v>53</v>
      </c>
      <c r="F7" s="4" t="s">
        <v>32</v>
      </c>
      <c r="G7" s="4" t="s">
        <v>33</v>
      </c>
      <c r="H7" s="4" t="s">
        <v>34</v>
      </c>
      <c r="I7" s="4" t="s">
        <v>54</v>
      </c>
      <c r="J7" s="4" t="s">
        <v>55</v>
      </c>
      <c r="K7" s="4" t="s">
        <v>37</v>
      </c>
      <c r="L7" s="4">
        <v>1.44</v>
      </c>
      <c r="M7" s="4"/>
      <c r="N7" s="4"/>
      <c r="O7" s="4">
        <v>1.44</v>
      </c>
      <c r="P7" s="4"/>
      <c r="Q7" s="4"/>
      <c r="R7" s="4">
        <v>4</v>
      </c>
      <c r="S7" s="4">
        <v>9</v>
      </c>
      <c r="T7" s="4" t="s">
        <v>56</v>
      </c>
      <c r="U7" s="4" t="s">
        <v>39</v>
      </c>
      <c r="V7" s="4" t="s">
        <v>57</v>
      </c>
      <c r="W7" s="4" t="s">
        <v>41</v>
      </c>
      <c r="X7" s="4" t="s">
        <v>42</v>
      </c>
      <c r="Y7" s="4" t="s">
        <v>43</v>
      </c>
    </row>
    <row r="8" s="1" customFormat="1" ht="88" customHeight="1" spans="1:25">
      <c r="A8" s="4">
        <v>5</v>
      </c>
      <c r="B8" s="4" t="s">
        <v>58</v>
      </c>
      <c r="C8" s="4" t="s">
        <v>29</v>
      </c>
      <c r="D8" s="4" t="s">
        <v>30</v>
      </c>
      <c r="E8" s="4" t="s">
        <v>59</v>
      </c>
      <c r="F8" s="4" t="s">
        <v>32</v>
      </c>
      <c r="G8" s="4" t="s">
        <v>33</v>
      </c>
      <c r="H8" s="4" t="s">
        <v>34</v>
      </c>
      <c r="I8" s="10" t="s">
        <v>60</v>
      </c>
      <c r="J8" s="4" t="s">
        <v>61</v>
      </c>
      <c r="K8" s="4" t="s">
        <v>62</v>
      </c>
      <c r="L8" s="4">
        <v>35.4</v>
      </c>
      <c r="M8" s="4"/>
      <c r="N8" s="4"/>
      <c r="O8" s="4">
        <v>35.4</v>
      </c>
      <c r="P8" s="4"/>
      <c r="Q8" s="6"/>
      <c r="R8" s="4" t="s">
        <v>41</v>
      </c>
      <c r="S8" s="4">
        <v>118</v>
      </c>
      <c r="T8" s="4" t="s">
        <v>63</v>
      </c>
      <c r="U8" s="4" t="s">
        <v>39</v>
      </c>
      <c r="V8" s="4" t="s">
        <v>64</v>
      </c>
      <c r="W8" s="4" t="s">
        <v>41</v>
      </c>
      <c r="X8" s="4" t="s">
        <v>42</v>
      </c>
      <c r="Y8" s="4"/>
    </row>
    <row r="9" s="1" customFormat="1" ht="88" customHeight="1" spans="1:25">
      <c r="A9" s="4">
        <v>6</v>
      </c>
      <c r="B9" s="4" t="s">
        <v>65</v>
      </c>
      <c r="C9" s="4" t="s">
        <v>29</v>
      </c>
      <c r="D9" s="5" t="s">
        <v>66</v>
      </c>
      <c r="E9" s="4" t="s">
        <v>67</v>
      </c>
      <c r="F9" s="5" t="s">
        <v>68</v>
      </c>
      <c r="G9" s="5" t="s">
        <v>69</v>
      </c>
      <c r="H9" s="4" t="s">
        <v>70</v>
      </c>
      <c r="I9" s="11" t="s">
        <v>71</v>
      </c>
      <c r="J9" s="4" t="s">
        <v>55</v>
      </c>
      <c r="K9" s="4" t="s">
        <v>37</v>
      </c>
      <c r="L9" s="5">
        <v>16.027838</v>
      </c>
      <c r="M9" s="5"/>
      <c r="N9" s="5"/>
      <c r="O9" s="5">
        <v>16.027838</v>
      </c>
      <c r="P9" s="5"/>
      <c r="Q9" s="17"/>
      <c r="R9" s="5">
        <v>10</v>
      </c>
      <c r="S9" s="18">
        <v>26</v>
      </c>
      <c r="T9" s="4" t="s">
        <v>72</v>
      </c>
      <c r="U9" s="4" t="s">
        <v>39</v>
      </c>
      <c r="V9" s="4" t="s">
        <v>73</v>
      </c>
      <c r="W9" s="5" t="s">
        <v>74</v>
      </c>
      <c r="X9" s="5" t="s">
        <v>75</v>
      </c>
      <c r="Y9" s="5"/>
    </row>
    <row r="10" s="1" customFormat="1" ht="88" customHeight="1" spans="1:25">
      <c r="A10" s="4">
        <v>7</v>
      </c>
      <c r="B10" s="4" t="s">
        <v>76</v>
      </c>
      <c r="C10" s="4" t="s">
        <v>29</v>
      </c>
      <c r="D10" s="4" t="s">
        <v>77</v>
      </c>
      <c r="E10" s="4" t="s">
        <v>78</v>
      </c>
      <c r="F10" s="4" t="s">
        <v>32</v>
      </c>
      <c r="G10" s="4" t="s">
        <v>79</v>
      </c>
      <c r="H10" s="4" t="s">
        <v>80</v>
      </c>
      <c r="I10" s="10" t="s">
        <v>81</v>
      </c>
      <c r="J10" s="4" t="s">
        <v>46</v>
      </c>
      <c r="K10" s="4" t="s">
        <v>37</v>
      </c>
      <c r="L10" s="4">
        <v>875.295506</v>
      </c>
      <c r="M10" s="4"/>
      <c r="N10" s="4">
        <v>875.295506</v>
      </c>
      <c r="O10" s="4"/>
      <c r="P10" s="4"/>
      <c r="Q10" s="4"/>
      <c r="R10" s="4" t="s">
        <v>82</v>
      </c>
      <c r="S10" s="4" t="s">
        <v>83</v>
      </c>
      <c r="T10" s="10" t="s">
        <v>84</v>
      </c>
      <c r="U10" s="4" t="s">
        <v>39</v>
      </c>
      <c r="V10" s="10" t="s">
        <v>85</v>
      </c>
      <c r="W10" s="4" t="s">
        <v>86</v>
      </c>
      <c r="X10" s="4" t="s">
        <v>75</v>
      </c>
      <c r="Y10" s="4"/>
    </row>
    <row r="11" s="1" customFormat="1" ht="88" customHeight="1" spans="1:25">
      <c r="A11" s="4">
        <v>8</v>
      </c>
      <c r="B11" s="4" t="s">
        <v>76</v>
      </c>
      <c r="C11" s="4" t="s">
        <v>29</v>
      </c>
      <c r="D11" s="4" t="s">
        <v>87</v>
      </c>
      <c r="E11" s="4" t="s">
        <v>88</v>
      </c>
      <c r="F11" s="4" t="s">
        <v>32</v>
      </c>
      <c r="G11" s="4" t="s">
        <v>89</v>
      </c>
      <c r="H11" s="4" t="s">
        <v>70</v>
      </c>
      <c r="I11" s="10" t="s">
        <v>90</v>
      </c>
      <c r="J11" s="4" t="s">
        <v>46</v>
      </c>
      <c r="K11" s="4" t="s">
        <v>37</v>
      </c>
      <c r="L11" s="4">
        <v>1.915</v>
      </c>
      <c r="M11" s="4"/>
      <c r="N11" s="4">
        <v>1.915</v>
      </c>
      <c r="O11" s="4"/>
      <c r="P11" s="4"/>
      <c r="Q11" s="19"/>
      <c r="R11" s="4">
        <v>383</v>
      </c>
      <c r="S11" s="4">
        <v>1206</v>
      </c>
      <c r="T11" s="4" t="s">
        <v>91</v>
      </c>
      <c r="U11" s="4" t="s">
        <v>39</v>
      </c>
      <c r="V11" s="10" t="s">
        <v>92</v>
      </c>
      <c r="W11" s="4" t="s">
        <v>41</v>
      </c>
      <c r="X11" s="4" t="s">
        <v>42</v>
      </c>
      <c r="Y11" s="4"/>
    </row>
    <row r="12" s="1" customFormat="1" ht="88" customHeight="1" spans="1:25">
      <c r="A12" s="4">
        <v>9</v>
      </c>
      <c r="B12" s="4" t="s">
        <v>65</v>
      </c>
      <c r="C12" s="4" t="s">
        <v>29</v>
      </c>
      <c r="D12" s="4" t="s">
        <v>66</v>
      </c>
      <c r="E12" s="4" t="s">
        <v>93</v>
      </c>
      <c r="F12" s="4" t="s">
        <v>68</v>
      </c>
      <c r="G12" s="4" t="s">
        <v>94</v>
      </c>
      <c r="H12" s="4" t="s">
        <v>70</v>
      </c>
      <c r="I12" s="10" t="s">
        <v>95</v>
      </c>
      <c r="J12" s="4" t="s">
        <v>55</v>
      </c>
      <c r="K12" s="4" t="s">
        <v>37</v>
      </c>
      <c r="L12" s="4">
        <v>106.366565</v>
      </c>
      <c r="M12" s="4"/>
      <c r="N12" s="4">
        <v>106.366565</v>
      </c>
      <c r="O12" s="4"/>
      <c r="P12" s="4"/>
      <c r="Q12" s="15"/>
      <c r="R12" s="4">
        <v>15</v>
      </c>
      <c r="S12" s="4">
        <v>35</v>
      </c>
      <c r="T12" s="10" t="s">
        <v>96</v>
      </c>
      <c r="U12" s="4" t="s">
        <v>39</v>
      </c>
      <c r="V12" s="10" t="s">
        <v>73</v>
      </c>
      <c r="W12" s="4" t="s">
        <v>74</v>
      </c>
      <c r="X12" s="4" t="s">
        <v>75</v>
      </c>
      <c r="Y12" s="4"/>
    </row>
    <row r="13" s="1" customFormat="1" ht="88" customHeight="1" spans="1:25">
      <c r="A13" s="4">
        <v>10</v>
      </c>
      <c r="B13" s="4" t="s">
        <v>65</v>
      </c>
      <c r="C13" s="4" t="s">
        <v>29</v>
      </c>
      <c r="D13" s="4" t="s">
        <v>97</v>
      </c>
      <c r="E13" s="4" t="s">
        <v>98</v>
      </c>
      <c r="F13" s="4" t="s">
        <v>68</v>
      </c>
      <c r="G13" s="4" t="s">
        <v>99</v>
      </c>
      <c r="H13" s="4" t="s">
        <v>70</v>
      </c>
      <c r="I13" s="10" t="s">
        <v>100</v>
      </c>
      <c r="J13" s="4" t="s">
        <v>55</v>
      </c>
      <c r="K13" s="4" t="s">
        <v>37</v>
      </c>
      <c r="L13" s="4">
        <v>57.991634</v>
      </c>
      <c r="M13" s="4"/>
      <c r="N13" s="4">
        <v>57.991634</v>
      </c>
      <c r="O13" s="4"/>
      <c r="P13" s="4"/>
      <c r="Q13" s="15"/>
      <c r="R13" s="4">
        <v>10</v>
      </c>
      <c r="S13" s="4">
        <v>24</v>
      </c>
      <c r="T13" s="10" t="s">
        <v>96</v>
      </c>
      <c r="U13" s="4" t="s">
        <v>39</v>
      </c>
      <c r="V13" s="10" t="s">
        <v>73</v>
      </c>
      <c r="W13" s="4" t="s">
        <v>86</v>
      </c>
      <c r="X13" s="4" t="s">
        <v>75</v>
      </c>
      <c r="Y13" s="4"/>
    </row>
    <row r="14" s="1" customFormat="1" ht="88" customHeight="1" spans="1:25">
      <c r="A14" s="4">
        <v>11</v>
      </c>
      <c r="B14" s="4" t="s">
        <v>65</v>
      </c>
      <c r="C14" s="4" t="s">
        <v>29</v>
      </c>
      <c r="D14" s="4" t="s">
        <v>101</v>
      </c>
      <c r="E14" s="4" t="s">
        <v>102</v>
      </c>
      <c r="F14" s="4" t="s">
        <v>32</v>
      </c>
      <c r="G14" s="4" t="s">
        <v>103</v>
      </c>
      <c r="H14" s="4" t="s">
        <v>70</v>
      </c>
      <c r="I14" s="10" t="s">
        <v>104</v>
      </c>
      <c r="J14" s="4" t="s">
        <v>46</v>
      </c>
      <c r="K14" s="4" t="s">
        <v>37</v>
      </c>
      <c r="L14" s="4">
        <v>13.499388</v>
      </c>
      <c r="M14" s="4"/>
      <c r="N14" s="4">
        <v>13.499388</v>
      </c>
      <c r="O14" s="4"/>
      <c r="P14" s="4"/>
      <c r="Q14" s="4"/>
      <c r="R14" s="4">
        <v>8</v>
      </c>
      <c r="S14" s="4">
        <v>19</v>
      </c>
      <c r="T14" s="10" t="s">
        <v>105</v>
      </c>
      <c r="U14" s="4" t="s">
        <v>39</v>
      </c>
      <c r="V14" s="10" t="s">
        <v>106</v>
      </c>
      <c r="W14" s="4" t="s">
        <v>86</v>
      </c>
      <c r="X14" s="4" t="s">
        <v>75</v>
      </c>
      <c r="Y14" s="4"/>
    </row>
    <row r="15" s="1" customFormat="1" ht="88" customHeight="1" spans="1:25">
      <c r="A15" s="4">
        <v>12</v>
      </c>
      <c r="B15" s="4" t="s">
        <v>65</v>
      </c>
      <c r="C15" s="4" t="s">
        <v>29</v>
      </c>
      <c r="D15" s="4" t="s">
        <v>107</v>
      </c>
      <c r="E15" s="4" t="s">
        <v>108</v>
      </c>
      <c r="F15" s="4" t="s">
        <v>32</v>
      </c>
      <c r="G15" s="4" t="s">
        <v>109</v>
      </c>
      <c r="H15" s="4" t="s">
        <v>80</v>
      </c>
      <c r="I15" s="10" t="s">
        <v>110</v>
      </c>
      <c r="J15" s="4" t="s">
        <v>111</v>
      </c>
      <c r="K15" s="4" t="s">
        <v>37</v>
      </c>
      <c r="L15" s="4">
        <v>125.180966</v>
      </c>
      <c r="M15" s="4">
        <v>125.180966</v>
      </c>
      <c r="N15" s="4"/>
      <c r="O15" s="4"/>
      <c r="P15" s="4"/>
      <c r="Q15" s="6"/>
      <c r="R15" s="4">
        <v>48</v>
      </c>
      <c r="S15" s="4">
        <v>111</v>
      </c>
      <c r="T15" s="10" t="s">
        <v>112</v>
      </c>
      <c r="U15" s="4" t="s">
        <v>39</v>
      </c>
      <c r="V15" s="4" t="s">
        <v>113</v>
      </c>
      <c r="W15" s="4" t="s">
        <v>74</v>
      </c>
      <c r="X15" s="4" t="s">
        <v>75</v>
      </c>
      <c r="Y15" s="4"/>
    </row>
    <row r="16" s="1" customFormat="1" ht="88" customHeight="1" spans="1:25">
      <c r="A16" s="4">
        <v>13</v>
      </c>
      <c r="B16" s="4" t="s">
        <v>65</v>
      </c>
      <c r="C16" s="4" t="s">
        <v>29</v>
      </c>
      <c r="D16" s="4" t="s">
        <v>114</v>
      </c>
      <c r="E16" s="4" t="s">
        <v>115</v>
      </c>
      <c r="F16" s="4" t="s">
        <v>68</v>
      </c>
      <c r="G16" s="4" t="s">
        <v>116</v>
      </c>
      <c r="H16" s="4" t="s">
        <v>70</v>
      </c>
      <c r="I16" s="10" t="s">
        <v>117</v>
      </c>
      <c r="J16" s="4" t="s">
        <v>46</v>
      </c>
      <c r="K16" s="4" t="s">
        <v>37</v>
      </c>
      <c r="L16" s="4">
        <v>58.98395</v>
      </c>
      <c r="M16" s="4">
        <v>58.98395</v>
      </c>
      <c r="N16" s="4"/>
      <c r="O16" s="4"/>
      <c r="P16" s="4"/>
      <c r="Q16" s="6"/>
      <c r="R16" s="4">
        <v>12</v>
      </c>
      <c r="S16" s="4">
        <v>28</v>
      </c>
      <c r="T16" s="10" t="s">
        <v>118</v>
      </c>
      <c r="U16" s="4" t="s">
        <v>39</v>
      </c>
      <c r="V16" s="4" t="s">
        <v>119</v>
      </c>
      <c r="W16" s="4" t="s">
        <v>86</v>
      </c>
      <c r="X16" s="4" t="s">
        <v>75</v>
      </c>
      <c r="Y16" s="4"/>
    </row>
    <row r="17" s="1" customFormat="1" ht="88" customHeight="1" spans="1:25">
      <c r="A17" s="4">
        <v>14</v>
      </c>
      <c r="B17" s="4" t="s">
        <v>65</v>
      </c>
      <c r="C17" s="4" t="s">
        <v>29</v>
      </c>
      <c r="D17" s="4" t="s">
        <v>97</v>
      </c>
      <c r="E17" s="4" t="s">
        <v>115</v>
      </c>
      <c r="F17" s="4" t="s">
        <v>68</v>
      </c>
      <c r="G17" s="4" t="s">
        <v>120</v>
      </c>
      <c r="H17" s="4" t="s">
        <v>70</v>
      </c>
      <c r="I17" s="10" t="s">
        <v>121</v>
      </c>
      <c r="J17" s="4" t="s">
        <v>46</v>
      </c>
      <c r="K17" s="4" t="s">
        <v>37</v>
      </c>
      <c r="L17" s="4">
        <v>13.318956</v>
      </c>
      <c r="M17" s="4">
        <v>13.318956</v>
      </c>
      <c r="N17" s="4"/>
      <c r="O17" s="4"/>
      <c r="P17" s="4"/>
      <c r="Q17" s="6"/>
      <c r="R17" s="4">
        <v>14</v>
      </c>
      <c r="S17" s="4">
        <v>34</v>
      </c>
      <c r="T17" s="10" t="s">
        <v>122</v>
      </c>
      <c r="U17" s="4" t="s">
        <v>39</v>
      </c>
      <c r="V17" s="4" t="s">
        <v>119</v>
      </c>
      <c r="W17" s="4" t="s">
        <v>86</v>
      </c>
      <c r="X17" s="4" t="s">
        <v>75</v>
      </c>
      <c r="Y17" s="4"/>
    </row>
    <row r="18" s="1" customFormat="1" ht="88" customHeight="1" spans="1:25">
      <c r="A18" s="4">
        <v>15</v>
      </c>
      <c r="B18" s="4" t="s">
        <v>65</v>
      </c>
      <c r="C18" s="4" t="s">
        <v>29</v>
      </c>
      <c r="D18" s="4" t="s">
        <v>77</v>
      </c>
      <c r="E18" s="4" t="s">
        <v>115</v>
      </c>
      <c r="F18" s="4" t="s">
        <v>68</v>
      </c>
      <c r="G18" s="4" t="s">
        <v>123</v>
      </c>
      <c r="H18" s="4" t="s">
        <v>70</v>
      </c>
      <c r="I18" s="10" t="s">
        <v>124</v>
      </c>
      <c r="J18" s="4" t="s">
        <v>46</v>
      </c>
      <c r="K18" s="4" t="s">
        <v>37</v>
      </c>
      <c r="L18" s="4">
        <v>43.762285</v>
      </c>
      <c r="M18" s="4">
        <v>43.762285</v>
      </c>
      <c r="N18" s="4"/>
      <c r="O18" s="4"/>
      <c r="P18" s="4"/>
      <c r="Q18" s="6"/>
      <c r="R18" s="4">
        <v>18</v>
      </c>
      <c r="S18" s="4">
        <v>43</v>
      </c>
      <c r="T18" s="10" t="s">
        <v>125</v>
      </c>
      <c r="U18" s="4" t="s">
        <v>39</v>
      </c>
      <c r="V18" s="4" t="s">
        <v>119</v>
      </c>
      <c r="W18" s="4" t="s">
        <v>86</v>
      </c>
      <c r="X18" s="4" t="s">
        <v>75</v>
      </c>
      <c r="Y18" s="4"/>
    </row>
    <row r="19" s="1" customFormat="1" ht="88" customHeight="1" spans="1:25">
      <c r="A19" s="4">
        <v>16</v>
      </c>
      <c r="B19" s="4" t="s">
        <v>76</v>
      </c>
      <c r="C19" s="5" t="s">
        <v>29</v>
      </c>
      <c r="D19" s="5" t="s">
        <v>66</v>
      </c>
      <c r="E19" s="4" t="s">
        <v>126</v>
      </c>
      <c r="F19" s="4" t="s">
        <v>32</v>
      </c>
      <c r="G19" s="4" t="s">
        <v>127</v>
      </c>
      <c r="H19" s="4" t="s">
        <v>70</v>
      </c>
      <c r="I19" s="10" t="str">
        <f t="shared" ref="I19:I30" si="0">"对"&amp;R19&amp;"户脱贫户、监测户进行奖补，按照每人每亩奖补不超过400元标准，脱贫户、监测户人口数两人以上的每户奖补不超过600元，奖补资金主要用于提升农产品品质投入"</f>
        <v>对36户脱贫户、监测户进行奖补，按照每人每亩奖补不超过400元标准，脱贫户、监测户人口数两人以上的每户奖补不超过600元，奖补资金主要用于提升农产品品质投入</v>
      </c>
      <c r="J19" s="4" t="s">
        <v>46</v>
      </c>
      <c r="K19" s="4" t="s">
        <v>37</v>
      </c>
      <c r="L19" s="5">
        <v>2.12</v>
      </c>
      <c r="M19" s="5">
        <v>2.12</v>
      </c>
      <c r="N19" s="4"/>
      <c r="O19" s="4"/>
      <c r="P19" s="4"/>
      <c r="Q19" s="6"/>
      <c r="R19" s="5">
        <v>36</v>
      </c>
      <c r="S19" s="4">
        <v>94</v>
      </c>
      <c r="T19" s="4" t="str">
        <f t="shared" ref="T19:T30" si="1">"实现"&amp;R19&amp;"户脱贫户、监测户增收"</f>
        <v>实现36户脱贫户、监测户增收</v>
      </c>
      <c r="U19" s="4" t="s">
        <v>39</v>
      </c>
      <c r="V19" s="10" t="s">
        <v>128</v>
      </c>
      <c r="W19" s="4" t="s">
        <v>74</v>
      </c>
      <c r="X19" s="4" t="s">
        <v>42</v>
      </c>
      <c r="Y19" s="21"/>
    </row>
    <row r="20" s="1" customFormat="1" ht="88" customHeight="1" spans="1:25">
      <c r="A20" s="4">
        <v>17</v>
      </c>
      <c r="B20" s="4" t="s">
        <v>76</v>
      </c>
      <c r="C20" s="5" t="s">
        <v>29</v>
      </c>
      <c r="D20" s="5" t="s">
        <v>129</v>
      </c>
      <c r="E20" s="4" t="s">
        <v>126</v>
      </c>
      <c r="F20" s="4" t="s">
        <v>32</v>
      </c>
      <c r="G20" s="4" t="s">
        <v>127</v>
      </c>
      <c r="H20" s="4" t="s">
        <v>70</v>
      </c>
      <c r="I20" s="10" t="str">
        <f t="shared" si="0"/>
        <v>对36户脱贫户、监测户进行奖补，按照每人每亩奖补不超过400元标准，脱贫户、监测户人口数两人以上的每户奖补不超过600元，奖补资金主要用于提升农产品品质投入</v>
      </c>
      <c r="J20" s="4" t="s">
        <v>46</v>
      </c>
      <c r="K20" s="4" t="s">
        <v>37</v>
      </c>
      <c r="L20" s="5">
        <v>2.14</v>
      </c>
      <c r="M20" s="5">
        <v>2.14</v>
      </c>
      <c r="N20" s="4"/>
      <c r="O20" s="4"/>
      <c r="P20" s="4"/>
      <c r="Q20" s="6"/>
      <c r="R20" s="5">
        <v>36</v>
      </c>
      <c r="S20" s="4">
        <v>121</v>
      </c>
      <c r="T20" s="4" t="str">
        <f t="shared" si="1"/>
        <v>实现36户脱贫户、监测户增收</v>
      </c>
      <c r="U20" s="4" t="s">
        <v>39</v>
      </c>
      <c r="V20" s="10" t="s">
        <v>128</v>
      </c>
      <c r="W20" s="4" t="s">
        <v>86</v>
      </c>
      <c r="X20" s="4" t="s">
        <v>42</v>
      </c>
      <c r="Y20" s="21"/>
    </row>
    <row r="21" s="1" customFormat="1" ht="88" customHeight="1" spans="1:25">
      <c r="A21" s="4">
        <v>18</v>
      </c>
      <c r="B21" s="4" t="s">
        <v>76</v>
      </c>
      <c r="C21" s="5" t="s">
        <v>29</v>
      </c>
      <c r="D21" s="5" t="s">
        <v>130</v>
      </c>
      <c r="E21" s="4" t="s">
        <v>126</v>
      </c>
      <c r="F21" s="4" t="s">
        <v>32</v>
      </c>
      <c r="G21" s="4" t="s">
        <v>127</v>
      </c>
      <c r="H21" s="4" t="s">
        <v>70</v>
      </c>
      <c r="I21" s="10" t="str">
        <f t="shared" si="0"/>
        <v>对16户脱贫户、监测户进行奖补，按照每人每亩奖补不超过400元标准，脱贫户、监测户人口数两人以上的每户奖补不超过600元，奖补资金主要用于提升农产品品质投入</v>
      </c>
      <c r="J21" s="4" t="s">
        <v>46</v>
      </c>
      <c r="K21" s="4" t="s">
        <v>37</v>
      </c>
      <c r="L21" s="5">
        <v>0.96</v>
      </c>
      <c r="M21" s="5">
        <v>0.96</v>
      </c>
      <c r="N21" s="4"/>
      <c r="O21" s="4"/>
      <c r="P21" s="4"/>
      <c r="Q21" s="6"/>
      <c r="R21" s="5">
        <v>16</v>
      </c>
      <c r="S21" s="4">
        <v>52</v>
      </c>
      <c r="T21" s="4" t="str">
        <f t="shared" si="1"/>
        <v>实现16户脱贫户、监测户增收</v>
      </c>
      <c r="U21" s="4" t="s">
        <v>39</v>
      </c>
      <c r="V21" s="10" t="s">
        <v>128</v>
      </c>
      <c r="W21" s="4" t="s">
        <v>86</v>
      </c>
      <c r="X21" s="4" t="s">
        <v>42</v>
      </c>
      <c r="Y21" s="21"/>
    </row>
    <row r="22" s="1" customFormat="1" ht="88" customHeight="1" spans="1:25">
      <c r="A22" s="4">
        <v>19</v>
      </c>
      <c r="B22" s="4" t="s">
        <v>76</v>
      </c>
      <c r="C22" s="5" t="s">
        <v>29</v>
      </c>
      <c r="D22" s="5" t="s">
        <v>131</v>
      </c>
      <c r="E22" s="4" t="s">
        <v>126</v>
      </c>
      <c r="F22" s="4" t="s">
        <v>32</v>
      </c>
      <c r="G22" s="4" t="s">
        <v>127</v>
      </c>
      <c r="H22" s="4" t="s">
        <v>70</v>
      </c>
      <c r="I22" s="10" t="str">
        <f t="shared" si="0"/>
        <v>对46户脱贫户、监测户进行奖补，按照每人每亩奖补不超过400元标准，脱贫户、监测户人口数两人以上的每户奖补不超过600元，奖补资金主要用于提升农产品品质投入</v>
      </c>
      <c r="J22" s="4" t="s">
        <v>46</v>
      </c>
      <c r="K22" s="4" t="s">
        <v>37</v>
      </c>
      <c r="L22" s="5">
        <v>2.7</v>
      </c>
      <c r="M22" s="5">
        <v>2.7</v>
      </c>
      <c r="N22" s="4"/>
      <c r="O22" s="4"/>
      <c r="P22" s="4"/>
      <c r="Q22" s="6"/>
      <c r="R22" s="5">
        <v>46</v>
      </c>
      <c r="S22" s="4">
        <v>140</v>
      </c>
      <c r="T22" s="4" t="str">
        <f t="shared" si="1"/>
        <v>实现46户脱贫户、监测户增收</v>
      </c>
      <c r="U22" s="4" t="s">
        <v>39</v>
      </c>
      <c r="V22" s="10" t="s">
        <v>128</v>
      </c>
      <c r="W22" s="4" t="s">
        <v>86</v>
      </c>
      <c r="X22" s="4" t="s">
        <v>42</v>
      </c>
      <c r="Y22" s="22"/>
    </row>
    <row r="23" s="1" customFormat="1" ht="88" customHeight="1" spans="1:25">
      <c r="A23" s="4">
        <v>20</v>
      </c>
      <c r="B23" s="4" t="s">
        <v>76</v>
      </c>
      <c r="C23" s="5" t="s">
        <v>29</v>
      </c>
      <c r="D23" s="5" t="s">
        <v>101</v>
      </c>
      <c r="E23" s="4" t="s">
        <v>126</v>
      </c>
      <c r="F23" s="4" t="s">
        <v>32</v>
      </c>
      <c r="G23" s="4" t="s">
        <v>127</v>
      </c>
      <c r="H23" s="4" t="s">
        <v>70</v>
      </c>
      <c r="I23" s="10" t="str">
        <f t="shared" si="0"/>
        <v>对10户脱贫户、监测户进行奖补，按照每人每亩奖补不超过400元标准，脱贫户、监测户人口数两人以上的每户奖补不超过600元，奖补资金主要用于提升农产品品质投入</v>
      </c>
      <c r="J23" s="4" t="s">
        <v>46</v>
      </c>
      <c r="K23" s="4" t="s">
        <v>37</v>
      </c>
      <c r="L23" s="5">
        <v>0.6</v>
      </c>
      <c r="M23" s="5">
        <v>0.6</v>
      </c>
      <c r="N23" s="4"/>
      <c r="O23" s="4"/>
      <c r="P23" s="4"/>
      <c r="Q23" s="6"/>
      <c r="R23" s="5">
        <v>10</v>
      </c>
      <c r="S23" s="4">
        <v>29</v>
      </c>
      <c r="T23" s="4" t="str">
        <f t="shared" si="1"/>
        <v>实现10户脱贫户、监测户增收</v>
      </c>
      <c r="U23" s="4" t="s">
        <v>39</v>
      </c>
      <c r="V23" s="10" t="s">
        <v>128</v>
      </c>
      <c r="W23" s="4" t="s">
        <v>86</v>
      </c>
      <c r="X23" s="4" t="s">
        <v>42</v>
      </c>
      <c r="Y23" s="22"/>
    </row>
    <row r="24" s="1" customFormat="1" ht="88" customHeight="1" spans="1:25">
      <c r="A24" s="4">
        <v>21</v>
      </c>
      <c r="B24" s="4" t="s">
        <v>76</v>
      </c>
      <c r="C24" s="5" t="s">
        <v>29</v>
      </c>
      <c r="D24" s="5" t="s">
        <v>132</v>
      </c>
      <c r="E24" s="4" t="s">
        <v>126</v>
      </c>
      <c r="F24" s="4" t="s">
        <v>32</v>
      </c>
      <c r="G24" s="4" t="s">
        <v>127</v>
      </c>
      <c r="H24" s="4" t="s">
        <v>70</v>
      </c>
      <c r="I24" s="10" t="str">
        <f t="shared" si="0"/>
        <v>对7户脱贫户、监测户进行奖补，按照每人每亩奖补不超过400元标准，脱贫户、监测户人口数两人以上的每户奖补不超过600元，奖补资金主要用于提升农产品品质投入</v>
      </c>
      <c r="J24" s="4" t="s">
        <v>46</v>
      </c>
      <c r="K24" s="4" t="s">
        <v>37</v>
      </c>
      <c r="L24" s="5">
        <v>0.38</v>
      </c>
      <c r="M24" s="5">
        <v>0.38</v>
      </c>
      <c r="N24" s="4"/>
      <c r="O24" s="4"/>
      <c r="P24" s="4"/>
      <c r="Q24" s="6"/>
      <c r="R24" s="5">
        <v>7</v>
      </c>
      <c r="S24" s="4">
        <v>20</v>
      </c>
      <c r="T24" s="4" t="str">
        <f t="shared" si="1"/>
        <v>实现7户脱贫户、监测户增收</v>
      </c>
      <c r="U24" s="4" t="s">
        <v>39</v>
      </c>
      <c r="V24" s="10" t="s">
        <v>128</v>
      </c>
      <c r="W24" s="4" t="s">
        <v>74</v>
      </c>
      <c r="X24" s="4" t="s">
        <v>42</v>
      </c>
      <c r="Y24" s="22"/>
    </row>
    <row r="25" s="1" customFormat="1" ht="88" customHeight="1" spans="1:25">
      <c r="A25" s="4">
        <v>22</v>
      </c>
      <c r="B25" s="4" t="s">
        <v>76</v>
      </c>
      <c r="C25" s="5" t="s">
        <v>29</v>
      </c>
      <c r="D25" s="5" t="s">
        <v>97</v>
      </c>
      <c r="E25" s="4" t="s">
        <v>126</v>
      </c>
      <c r="F25" s="4" t="s">
        <v>32</v>
      </c>
      <c r="G25" s="4" t="s">
        <v>127</v>
      </c>
      <c r="H25" s="4" t="s">
        <v>70</v>
      </c>
      <c r="I25" s="10" t="str">
        <f t="shared" si="0"/>
        <v>对25户脱贫户、监测户进行奖补，按照每人每亩奖补不超过400元标准，脱贫户、监测户人口数两人以上的每户奖补不超过600元，奖补资金主要用于提升农产品品质投入</v>
      </c>
      <c r="J25" s="4" t="s">
        <v>46</v>
      </c>
      <c r="K25" s="4" t="s">
        <v>37</v>
      </c>
      <c r="L25" s="5">
        <v>1.48</v>
      </c>
      <c r="M25" s="5">
        <v>1.48</v>
      </c>
      <c r="N25" s="4"/>
      <c r="O25" s="4"/>
      <c r="P25" s="4"/>
      <c r="Q25" s="6"/>
      <c r="R25" s="5">
        <v>25</v>
      </c>
      <c r="S25" s="4">
        <v>92</v>
      </c>
      <c r="T25" s="4" t="str">
        <f t="shared" si="1"/>
        <v>实现25户脱贫户、监测户增收</v>
      </c>
      <c r="U25" s="4" t="s">
        <v>39</v>
      </c>
      <c r="V25" s="10" t="s">
        <v>128</v>
      </c>
      <c r="W25" s="4" t="s">
        <v>86</v>
      </c>
      <c r="X25" s="4" t="s">
        <v>42</v>
      </c>
      <c r="Y25" s="22"/>
    </row>
    <row r="26" s="1" customFormat="1" ht="88" customHeight="1" spans="1:25">
      <c r="A26" s="4">
        <v>23</v>
      </c>
      <c r="B26" s="4" t="s">
        <v>76</v>
      </c>
      <c r="C26" s="5" t="s">
        <v>29</v>
      </c>
      <c r="D26" s="5" t="s">
        <v>114</v>
      </c>
      <c r="E26" s="4" t="s">
        <v>126</v>
      </c>
      <c r="F26" s="4" t="s">
        <v>32</v>
      </c>
      <c r="G26" s="4" t="s">
        <v>127</v>
      </c>
      <c r="H26" s="4" t="s">
        <v>70</v>
      </c>
      <c r="I26" s="10" t="str">
        <f t="shared" si="0"/>
        <v>对78户脱贫户、监测户进行奖补，按照每人每亩奖补不超过400元标准，脱贫户、监测户人口数两人以上的每户奖补不超过600元，奖补资金主要用于提升农产品品质投入</v>
      </c>
      <c r="J26" s="4" t="s">
        <v>46</v>
      </c>
      <c r="K26" s="4" t="s">
        <v>37</v>
      </c>
      <c r="L26" s="5">
        <v>4.6</v>
      </c>
      <c r="M26" s="5">
        <v>4.6</v>
      </c>
      <c r="N26" s="4"/>
      <c r="O26" s="4"/>
      <c r="P26" s="4"/>
      <c r="Q26" s="6"/>
      <c r="R26" s="5">
        <v>78</v>
      </c>
      <c r="S26" s="4">
        <v>271</v>
      </c>
      <c r="T26" s="4" t="str">
        <f t="shared" si="1"/>
        <v>实现78户脱贫户、监测户增收</v>
      </c>
      <c r="U26" s="4" t="s">
        <v>39</v>
      </c>
      <c r="V26" s="10" t="s">
        <v>128</v>
      </c>
      <c r="W26" s="4" t="s">
        <v>86</v>
      </c>
      <c r="X26" s="4" t="s">
        <v>42</v>
      </c>
      <c r="Y26" s="22"/>
    </row>
    <row r="27" s="1" customFormat="1" ht="88" customHeight="1" spans="1:25">
      <c r="A27" s="4">
        <v>24</v>
      </c>
      <c r="B27" s="4" t="s">
        <v>76</v>
      </c>
      <c r="C27" s="5" t="s">
        <v>29</v>
      </c>
      <c r="D27" s="5" t="s">
        <v>133</v>
      </c>
      <c r="E27" s="4" t="s">
        <v>126</v>
      </c>
      <c r="F27" s="4" t="s">
        <v>32</v>
      </c>
      <c r="G27" s="4" t="s">
        <v>127</v>
      </c>
      <c r="H27" s="4" t="s">
        <v>70</v>
      </c>
      <c r="I27" s="10" t="str">
        <f t="shared" si="0"/>
        <v>对30户脱贫户、监测户进行奖补，按照每人每亩奖补不超过400元标准，脱贫户、监测户人口数两人以上的每户奖补不超过600元，奖补资金主要用于提升农产品品质投入</v>
      </c>
      <c r="J27" s="4" t="s">
        <v>46</v>
      </c>
      <c r="K27" s="4" t="s">
        <v>37</v>
      </c>
      <c r="L27" s="5">
        <v>1.74</v>
      </c>
      <c r="M27" s="5">
        <v>1.74</v>
      </c>
      <c r="N27" s="4"/>
      <c r="O27" s="4"/>
      <c r="P27" s="4"/>
      <c r="Q27" s="6"/>
      <c r="R27" s="5">
        <v>30</v>
      </c>
      <c r="S27" s="4">
        <v>88</v>
      </c>
      <c r="T27" s="4" t="str">
        <f t="shared" si="1"/>
        <v>实现30户脱贫户、监测户增收</v>
      </c>
      <c r="U27" s="4" t="s">
        <v>39</v>
      </c>
      <c r="V27" s="10" t="s">
        <v>128</v>
      </c>
      <c r="W27" s="4" t="s">
        <v>86</v>
      </c>
      <c r="X27" s="4" t="s">
        <v>42</v>
      </c>
      <c r="Y27" s="22"/>
    </row>
    <row r="28" s="1" customFormat="1" ht="88" customHeight="1" spans="1:25">
      <c r="A28" s="4">
        <v>25</v>
      </c>
      <c r="B28" s="4" t="s">
        <v>76</v>
      </c>
      <c r="C28" s="5" t="s">
        <v>29</v>
      </c>
      <c r="D28" s="5" t="s">
        <v>107</v>
      </c>
      <c r="E28" s="4" t="s">
        <v>126</v>
      </c>
      <c r="F28" s="4" t="s">
        <v>32</v>
      </c>
      <c r="G28" s="4" t="s">
        <v>127</v>
      </c>
      <c r="H28" s="4" t="s">
        <v>70</v>
      </c>
      <c r="I28" s="10" t="str">
        <f t="shared" si="0"/>
        <v>对26户脱贫户、监测户进行奖补，按照每人每亩奖补不超过400元标准，脱贫户、监测户人口数两人以上的每户奖补不超过600元，奖补资金主要用于提升农产品品质投入</v>
      </c>
      <c r="J28" s="4" t="s">
        <v>46</v>
      </c>
      <c r="K28" s="4" t="s">
        <v>37</v>
      </c>
      <c r="L28" s="5">
        <v>1.5</v>
      </c>
      <c r="M28" s="5">
        <v>1.5</v>
      </c>
      <c r="N28" s="4"/>
      <c r="O28" s="4"/>
      <c r="P28" s="4"/>
      <c r="Q28" s="6"/>
      <c r="R28" s="5">
        <v>26</v>
      </c>
      <c r="S28" s="4">
        <v>76</v>
      </c>
      <c r="T28" s="4" t="str">
        <f t="shared" si="1"/>
        <v>实现26户脱贫户、监测户增收</v>
      </c>
      <c r="U28" s="4" t="s">
        <v>39</v>
      </c>
      <c r="V28" s="10" t="s">
        <v>128</v>
      </c>
      <c r="W28" s="4" t="s">
        <v>74</v>
      </c>
      <c r="X28" s="4" t="s">
        <v>42</v>
      </c>
      <c r="Y28" s="22"/>
    </row>
    <row r="29" s="1" customFormat="1" ht="88" customHeight="1" spans="1:25">
      <c r="A29" s="4">
        <v>26</v>
      </c>
      <c r="B29" s="4" t="s">
        <v>76</v>
      </c>
      <c r="C29" s="5" t="s">
        <v>29</v>
      </c>
      <c r="D29" s="5" t="s">
        <v>77</v>
      </c>
      <c r="E29" s="4" t="s">
        <v>126</v>
      </c>
      <c r="F29" s="4" t="s">
        <v>32</v>
      </c>
      <c r="G29" s="4" t="s">
        <v>127</v>
      </c>
      <c r="H29" s="4" t="s">
        <v>70</v>
      </c>
      <c r="I29" s="10" t="str">
        <f t="shared" si="0"/>
        <v>对63户脱贫户、监测户进行奖补，按照每人每亩奖补不超过400元标准，脱贫户、监测户人口数两人以上的每户奖补不超过600元，奖补资金主要用于提升农产品品质投入</v>
      </c>
      <c r="J29" s="4" t="s">
        <v>46</v>
      </c>
      <c r="K29" s="4" t="s">
        <v>37</v>
      </c>
      <c r="L29" s="5">
        <v>3.76</v>
      </c>
      <c r="M29" s="5">
        <v>3.76</v>
      </c>
      <c r="N29" s="4"/>
      <c r="O29" s="4"/>
      <c r="P29" s="4"/>
      <c r="Q29" s="6"/>
      <c r="R29" s="5">
        <v>63</v>
      </c>
      <c r="S29" s="4">
        <v>199</v>
      </c>
      <c r="T29" s="4" t="str">
        <f t="shared" si="1"/>
        <v>实现63户脱贫户、监测户增收</v>
      </c>
      <c r="U29" s="4" t="s">
        <v>39</v>
      </c>
      <c r="V29" s="10" t="s">
        <v>128</v>
      </c>
      <c r="W29" s="4" t="s">
        <v>86</v>
      </c>
      <c r="X29" s="4" t="s">
        <v>42</v>
      </c>
      <c r="Y29" s="22"/>
    </row>
    <row r="30" s="1" customFormat="1" ht="88" customHeight="1" spans="1:25">
      <c r="A30" s="4">
        <v>27</v>
      </c>
      <c r="B30" s="4" t="s">
        <v>76</v>
      </c>
      <c r="C30" s="5" t="s">
        <v>29</v>
      </c>
      <c r="D30" s="5" t="s">
        <v>134</v>
      </c>
      <c r="E30" s="4" t="s">
        <v>126</v>
      </c>
      <c r="F30" s="4" t="s">
        <v>32</v>
      </c>
      <c r="G30" s="4" t="s">
        <v>127</v>
      </c>
      <c r="H30" s="4" t="s">
        <v>70</v>
      </c>
      <c r="I30" s="10" t="str">
        <f t="shared" si="0"/>
        <v>对10户脱贫户、监测户进行奖补，按照每人每亩奖补不超过400元标准，脱贫户、监测户人口数两人以上的每户奖补不超过600元，奖补资金主要用于提升农产品品质投入</v>
      </c>
      <c r="J30" s="4" t="s">
        <v>46</v>
      </c>
      <c r="K30" s="4" t="s">
        <v>37</v>
      </c>
      <c r="L30" s="5">
        <v>0.54</v>
      </c>
      <c r="M30" s="5">
        <v>0.54</v>
      </c>
      <c r="N30" s="4"/>
      <c r="O30" s="4"/>
      <c r="P30" s="4"/>
      <c r="Q30" s="6"/>
      <c r="R30" s="5">
        <v>10</v>
      </c>
      <c r="S30" s="4">
        <v>24</v>
      </c>
      <c r="T30" s="4" t="str">
        <f t="shared" si="1"/>
        <v>实现10户脱贫户、监测户增收</v>
      </c>
      <c r="U30" s="4" t="s">
        <v>39</v>
      </c>
      <c r="V30" s="10" t="s">
        <v>128</v>
      </c>
      <c r="W30" s="4" t="s">
        <v>86</v>
      </c>
      <c r="X30" s="4" t="s">
        <v>42</v>
      </c>
      <c r="Y30" s="22"/>
    </row>
    <row r="31" s="1" customFormat="1" ht="88" customHeight="1" spans="1:25">
      <c r="A31" s="4">
        <v>28</v>
      </c>
      <c r="B31" s="4" t="s">
        <v>65</v>
      </c>
      <c r="C31" s="4" t="s">
        <v>29</v>
      </c>
      <c r="D31" s="4" t="s">
        <v>107</v>
      </c>
      <c r="E31" s="4" t="s">
        <v>135</v>
      </c>
      <c r="F31" s="4" t="s">
        <v>32</v>
      </c>
      <c r="G31" s="4" t="s">
        <v>109</v>
      </c>
      <c r="H31" s="4" t="s">
        <v>70</v>
      </c>
      <c r="I31" s="10" t="s">
        <v>136</v>
      </c>
      <c r="J31" s="4" t="s">
        <v>111</v>
      </c>
      <c r="K31" s="4" t="s">
        <v>37</v>
      </c>
      <c r="L31" s="4">
        <v>56.071017</v>
      </c>
      <c r="M31" s="4"/>
      <c r="N31" s="4"/>
      <c r="O31" s="4"/>
      <c r="P31" s="4">
        <v>56.071017</v>
      </c>
      <c r="Q31" s="4"/>
      <c r="R31" s="4">
        <v>12</v>
      </c>
      <c r="S31" s="4">
        <v>29</v>
      </c>
      <c r="T31" s="10" t="s">
        <v>137</v>
      </c>
      <c r="U31" s="10" t="s">
        <v>39</v>
      </c>
      <c r="V31" s="10" t="s">
        <v>138</v>
      </c>
      <c r="W31" s="4" t="s">
        <v>74</v>
      </c>
      <c r="X31" s="4" t="s">
        <v>75</v>
      </c>
      <c r="Y31" s="23"/>
    </row>
    <row r="32" s="1" customFormat="1" ht="88" customHeight="1" spans="1:25">
      <c r="A32" s="4">
        <v>29</v>
      </c>
      <c r="B32" s="4" t="s">
        <v>65</v>
      </c>
      <c r="C32" s="4" t="s">
        <v>29</v>
      </c>
      <c r="D32" s="4" t="s">
        <v>77</v>
      </c>
      <c r="E32" s="4" t="s">
        <v>108</v>
      </c>
      <c r="F32" s="4" t="s">
        <v>32</v>
      </c>
      <c r="G32" s="4" t="s">
        <v>139</v>
      </c>
      <c r="H32" s="4" t="s">
        <v>70</v>
      </c>
      <c r="I32" s="10" t="s">
        <v>140</v>
      </c>
      <c r="J32" s="4" t="s">
        <v>111</v>
      </c>
      <c r="K32" s="4" t="s">
        <v>37</v>
      </c>
      <c r="L32" s="4">
        <v>181.648631</v>
      </c>
      <c r="M32" s="4"/>
      <c r="N32" s="4"/>
      <c r="O32" s="4"/>
      <c r="P32" s="4">
        <v>181.648631</v>
      </c>
      <c r="Q32" s="4"/>
      <c r="R32" s="4">
        <v>19</v>
      </c>
      <c r="S32" s="4">
        <v>46</v>
      </c>
      <c r="T32" s="10" t="s">
        <v>141</v>
      </c>
      <c r="U32" s="10" t="s">
        <v>39</v>
      </c>
      <c r="V32" s="10" t="s">
        <v>113</v>
      </c>
      <c r="W32" s="4" t="s">
        <v>86</v>
      </c>
      <c r="X32" s="4" t="s">
        <v>75</v>
      </c>
      <c r="Y32" s="23"/>
    </row>
    <row r="33" s="1" customFormat="1" ht="88" customHeight="1" spans="1:25">
      <c r="A33" s="4">
        <v>30</v>
      </c>
      <c r="B33" s="4" t="s">
        <v>65</v>
      </c>
      <c r="C33" s="4" t="s">
        <v>29</v>
      </c>
      <c r="D33" s="4" t="s">
        <v>97</v>
      </c>
      <c r="E33" s="4" t="s">
        <v>102</v>
      </c>
      <c r="F33" s="4" t="s">
        <v>32</v>
      </c>
      <c r="G33" s="4" t="s">
        <v>142</v>
      </c>
      <c r="H33" s="4" t="s">
        <v>70</v>
      </c>
      <c r="I33" s="10" t="s">
        <v>104</v>
      </c>
      <c r="J33" s="4" t="s">
        <v>46</v>
      </c>
      <c r="K33" s="4" t="s">
        <v>37</v>
      </c>
      <c r="L33" s="4">
        <v>11.985928</v>
      </c>
      <c r="M33" s="4"/>
      <c r="N33" s="4"/>
      <c r="O33" s="4"/>
      <c r="P33" s="4">
        <v>11.985928</v>
      </c>
      <c r="Q33" s="4"/>
      <c r="R33" s="4">
        <v>7</v>
      </c>
      <c r="S33" s="4">
        <v>18</v>
      </c>
      <c r="T33" s="10" t="s">
        <v>143</v>
      </c>
      <c r="U33" s="10" t="s">
        <v>39</v>
      </c>
      <c r="V33" s="10" t="s">
        <v>106</v>
      </c>
      <c r="W33" s="4" t="s">
        <v>86</v>
      </c>
      <c r="X33" s="4" t="s">
        <v>75</v>
      </c>
      <c r="Y33" s="5"/>
    </row>
    <row r="34" s="1" customFormat="1" ht="88" customHeight="1" spans="1:25">
      <c r="A34" s="4">
        <v>31</v>
      </c>
      <c r="B34" s="4" t="s">
        <v>65</v>
      </c>
      <c r="C34" s="4" t="s">
        <v>29</v>
      </c>
      <c r="D34" s="4" t="s">
        <v>97</v>
      </c>
      <c r="E34" s="4" t="s">
        <v>144</v>
      </c>
      <c r="F34" s="4" t="s">
        <v>32</v>
      </c>
      <c r="G34" s="4" t="s">
        <v>145</v>
      </c>
      <c r="H34" s="4" t="s">
        <v>70</v>
      </c>
      <c r="I34" s="10" t="s">
        <v>146</v>
      </c>
      <c r="J34" s="4" t="s">
        <v>55</v>
      </c>
      <c r="K34" s="4" t="s">
        <v>37</v>
      </c>
      <c r="L34" s="4">
        <v>33.45847</v>
      </c>
      <c r="M34" s="4"/>
      <c r="N34" s="4"/>
      <c r="O34" s="4"/>
      <c r="P34" s="4">
        <v>33.45847</v>
      </c>
      <c r="Q34" s="20"/>
      <c r="R34" s="4">
        <v>12</v>
      </c>
      <c r="S34" s="4">
        <v>29</v>
      </c>
      <c r="T34" s="10" t="s">
        <v>147</v>
      </c>
      <c r="U34" s="10" t="s">
        <v>39</v>
      </c>
      <c r="V34" s="10" t="s">
        <v>148</v>
      </c>
      <c r="W34" s="4" t="s">
        <v>86</v>
      </c>
      <c r="X34" s="4" t="s">
        <v>75</v>
      </c>
      <c r="Y34" s="23"/>
    </row>
    <row r="35" s="1" customFormat="1" ht="88" customHeight="1" spans="1:25">
      <c r="A35" s="4">
        <v>32</v>
      </c>
      <c r="B35" s="4" t="s">
        <v>65</v>
      </c>
      <c r="C35" s="4" t="s">
        <v>29</v>
      </c>
      <c r="D35" s="4" t="s">
        <v>132</v>
      </c>
      <c r="E35" s="4" t="s">
        <v>149</v>
      </c>
      <c r="F35" s="4" t="s">
        <v>32</v>
      </c>
      <c r="G35" s="4" t="s">
        <v>150</v>
      </c>
      <c r="H35" s="4" t="s">
        <v>70</v>
      </c>
      <c r="I35" s="10" t="s">
        <v>151</v>
      </c>
      <c r="J35" s="4" t="s">
        <v>55</v>
      </c>
      <c r="K35" s="4" t="s">
        <v>37</v>
      </c>
      <c r="L35" s="4">
        <v>87.477709</v>
      </c>
      <c r="M35" s="4"/>
      <c r="N35" s="4"/>
      <c r="O35" s="4"/>
      <c r="P35" s="4">
        <v>87.477709</v>
      </c>
      <c r="Q35" s="20"/>
      <c r="R35" s="4">
        <v>21</v>
      </c>
      <c r="S35" s="4">
        <v>49</v>
      </c>
      <c r="T35" s="10" t="s">
        <v>152</v>
      </c>
      <c r="U35" s="10" t="s">
        <v>39</v>
      </c>
      <c r="V35" s="10" t="s">
        <v>148</v>
      </c>
      <c r="W35" s="4" t="s">
        <v>74</v>
      </c>
      <c r="X35" s="4" t="s">
        <v>75</v>
      </c>
      <c r="Y35" s="23"/>
    </row>
    <row r="36" s="1" customFormat="1" ht="88" customHeight="1" spans="1:25">
      <c r="A36" s="4">
        <v>33</v>
      </c>
      <c r="B36" s="4" t="s">
        <v>65</v>
      </c>
      <c r="C36" s="4" t="s">
        <v>29</v>
      </c>
      <c r="D36" s="4" t="s">
        <v>130</v>
      </c>
      <c r="E36" s="4" t="s">
        <v>153</v>
      </c>
      <c r="F36" s="4" t="s">
        <v>32</v>
      </c>
      <c r="G36" s="4" t="s">
        <v>154</v>
      </c>
      <c r="H36" s="4" t="s">
        <v>70</v>
      </c>
      <c r="I36" s="10" t="s">
        <v>155</v>
      </c>
      <c r="J36" s="4" t="s">
        <v>55</v>
      </c>
      <c r="K36" s="4" t="s">
        <v>37</v>
      </c>
      <c r="L36" s="4">
        <v>50.727357</v>
      </c>
      <c r="M36" s="4"/>
      <c r="N36" s="4"/>
      <c r="O36" s="4"/>
      <c r="P36" s="4">
        <v>50.727357</v>
      </c>
      <c r="Q36" s="20"/>
      <c r="R36" s="4">
        <v>14</v>
      </c>
      <c r="S36" s="4">
        <v>36</v>
      </c>
      <c r="T36" s="10" t="s">
        <v>156</v>
      </c>
      <c r="U36" s="10" t="s">
        <v>39</v>
      </c>
      <c r="V36" s="10" t="s">
        <v>148</v>
      </c>
      <c r="W36" s="4" t="s">
        <v>86</v>
      </c>
      <c r="X36" s="4" t="s">
        <v>75</v>
      </c>
      <c r="Y36" s="23"/>
    </row>
    <row r="37" s="1" customFormat="1" ht="88" customHeight="1" spans="1:25">
      <c r="A37" s="4">
        <v>34</v>
      </c>
      <c r="B37" s="4" t="s">
        <v>65</v>
      </c>
      <c r="C37" s="4" t="s">
        <v>29</v>
      </c>
      <c r="D37" s="4" t="s">
        <v>114</v>
      </c>
      <c r="E37" s="4" t="s">
        <v>157</v>
      </c>
      <c r="F37" s="4" t="s">
        <v>32</v>
      </c>
      <c r="G37" s="4" t="s">
        <v>158</v>
      </c>
      <c r="H37" s="4" t="s">
        <v>70</v>
      </c>
      <c r="I37" s="10" t="s">
        <v>159</v>
      </c>
      <c r="J37" s="4" t="s">
        <v>55</v>
      </c>
      <c r="K37" s="4" t="s">
        <v>37</v>
      </c>
      <c r="L37" s="4">
        <v>79.868605</v>
      </c>
      <c r="M37" s="5"/>
      <c r="N37" s="4"/>
      <c r="O37" s="4"/>
      <c r="P37" s="4">
        <v>79.868605</v>
      </c>
      <c r="Q37" s="20"/>
      <c r="R37" s="4">
        <v>17</v>
      </c>
      <c r="S37" s="4">
        <v>42</v>
      </c>
      <c r="T37" s="10" t="s">
        <v>160</v>
      </c>
      <c r="U37" s="10" t="s">
        <v>39</v>
      </c>
      <c r="V37" s="10" t="s">
        <v>148</v>
      </c>
      <c r="W37" s="4" t="s">
        <v>86</v>
      </c>
      <c r="X37" s="4" t="s">
        <v>75</v>
      </c>
      <c r="Y37" s="23"/>
    </row>
    <row r="38" s="1" customFormat="1" ht="88" customHeight="1" spans="1:25">
      <c r="A38" s="4">
        <v>35</v>
      </c>
      <c r="B38" s="4" t="s">
        <v>65</v>
      </c>
      <c r="C38" s="4" t="s">
        <v>29</v>
      </c>
      <c r="D38" s="4" t="s">
        <v>77</v>
      </c>
      <c r="E38" s="4" t="s">
        <v>161</v>
      </c>
      <c r="F38" s="4" t="s">
        <v>32</v>
      </c>
      <c r="G38" s="4" t="s">
        <v>162</v>
      </c>
      <c r="H38" s="4" t="s">
        <v>70</v>
      </c>
      <c r="I38" s="10" t="s">
        <v>163</v>
      </c>
      <c r="J38" s="4" t="s">
        <v>55</v>
      </c>
      <c r="K38" s="4" t="s">
        <v>37</v>
      </c>
      <c r="L38" s="4">
        <v>13.671203</v>
      </c>
      <c r="M38" s="4"/>
      <c r="N38" s="4"/>
      <c r="O38" s="4"/>
      <c r="P38" s="4">
        <v>13.671203</v>
      </c>
      <c r="Q38" s="20"/>
      <c r="R38" s="4">
        <v>6</v>
      </c>
      <c r="S38" s="4">
        <v>17</v>
      </c>
      <c r="T38" s="10" t="s">
        <v>164</v>
      </c>
      <c r="U38" s="10" t="s">
        <v>39</v>
      </c>
      <c r="V38" s="10" t="s">
        <v>148</v>
      </c>
      <c r="W38" s="4" t="s">
        <v>86</v>
      </c>
      <c r="X38" s="4" t="s">
        <v>75</v>
      </c>
      <c r="Y38" s="23"/>
    </row>
    <row r="39" s="1" customFormat="1" ht="88" customHeight="1" spans="1:25">
      <c r="A39" s="4">
        <v>36</v>
      </c>
      <c r="B39" s="4" t="s">
        <v>65</v>
      </c>
      <c r="C39" s="4" t="s">
        <v>29</v>
      </c>
      <c r="D39" s="4" t="s">
        <v>107</v>
      </c>
      <c r="E39" s="4" t="s">
        <v>165</v>
      </c>
      <c r="F39" s="4" t="s">
        <v>32</v>
      </c>
      <c r="G39" s="4" t="s">
        <v>166</v>
      </c>
      <c r="H39" s="4" t="s">
        <v>70</v>
      </c>
      <c r="I39" s="10" t="s">
        <v>167</v>
      </c>
      <c r="J39" s="4" t="s">
        <v>55</v>
      </c>
      <c r="K39" s="4" t="s">
        <v>37</v>
      </c>
      <c r="L39" s="4">
        <v>58.822148</v>
      </c>
      <c r="M39" s="5"/>
      <c r="N39" s="4"/>
      <c r="O39" s="4"/>
      <c r="P39" s="4">
        <v>58.822148</v>
      </c>
      <c r="Q39" s="20"/>
      <c r="R39" s="4">
        <v>15</v>
      </c>
      <c r="S39" s="4">
        <v>38</v>
      </c>
      <c r="T39" s="10" t="s">
        <v>168</v>
      </c>
      <c r="U39" s="10" t="s">
        <v>39</v>
      </c>
      <c r="V39" s="10" t="s">
        <v>148</v>
      </c>
      <c r="W39" s="4" t="s">
        <v>74</v>
      </c>
      <c r="X39" s="4" t="s">
        <v>75</v>
      </c>
      <c r="Y39" s="23"/>
    </row>
    <row r="40" s="1" customFormat="1" ht="88" customHeight="1" spans="1:25">
      <c r="A40" s="4">
        <v>37</v>
      </c>
      <c r="B40" s="4" t="s">
        <v>65</v>
      </c>
      <c r="C40" s="4" t="s">
        <v>29</v>
      </c>
      <c r="D40" s="4" t="s">
        <v>101</v>
      </c>
      <c r="E40" s="4" t="s">
        <v>169</v>
      </c>
      <c r="F40" s="4" t="s">
        <v>32</v>
      </c>
      <c r="G40" s="4" t="s">
        <v>170</v>
      </c>
      <c r="H40" s="4" t="s">
        <v>70</v>
      </c>
      <c r="I40" s="10" t="s">
        <v>171</v>
      </c>
      <c r="J40" s="4" t="s">
        <v>55</v>
      </c>
      <c r="K40" s="4" t="s">
        <v>37</v>
      </c>
      <c r="L40" s="4">
        <v>26.442984</v>
      </c>
      <c r="M40" s="4"/>
      <c r="N40" s="4"/>
      <c r="O40" s="4"/>
      <c r="P40" s="4">
        <v>26.442984</v>
      </c>
      <c r="Q40" s="20"/>
      <c r="R40" s="4">
        <v>12</v>
      </c>
      <c r="S40" s="4">
        <v>29</v>
      </c>
      <c r="T40" s="10" t="s">
        <v>172</v>
      </c>
      <c r="U40" s="10" t="s">
        <v>39</v>
      </c>
      <c r="V40" s="10" t="s">
        <v>148</v>
      </c>
      <c r="W40" s="4" t="s">
        <v>86</v>
      </c>
      <c r="X40" s="4" t="s">
        <v>75</v>
      </c>
      <c r="Y40" s="4"/>
    </row>
    <row r="41" s="1" customFormat="1" ht="88" customHeight="1" spans="1:25">
      <c r="A41" s="4">
        <v>38</v>
      </c>
      <c r="B41" s="4" t="s">
        <v>65</v>
      </c>
      <c r="C41" s="4" t="s">
        <v>29</v>
      </c>
      <c r="D41" s="4" t="s">
        <v>66</v>
      </c>
      <c r="E41" s="4" t="s">
        <v>173</v>
      </c>
      <c r="F41" s="4" t="s">
        <v>32</v>
      </c>
      <c r="G41" s="4" t="s">
        <v>174</v>
      </c>
      <c r="H41" s="4" t="s">
        <v>70</v>
      </c>
      <c r="I41" s="10" t="s">
        <v>175</v>
      </c>
      <c r="J41" s="4" t="s">
        <v>55</v>
      </c>
      <c r="K41" s="4" t="s">
        <v>37</v>
      </c>
      <c r="L41" s="4">
        <v>10.343344</v>
      </c>
      <c r="M41" s="5"/>
      <c r="N41" s="4"/>
      <c r="O41" s="4"/>
      <c r="P41" s="4">
        <v>10.343344</v>
      </c>
      <c r="Q41" s="20"/>
      <c r="R41" s="4">
        <v>5</v>
      </c>
      <c r="S41" s="4">
        <v>12</v>
      </c>
      <c r="T41" s="10" t="s">
        <v>176</v>
      </c>
      <c r="U41" s="10" t="s">
        <v>39</v>
      </c>
      <c r="V41" s="10" t="s">
        <v>148</v>
      </c>
      <c r="W41" s="4" t="s">
        <v>74</v>
      </c>
      <c r="X41" s="4" t="s">
        <v>75</v>
      </c>
      <c r="Y41" s="5"/>
    </row>
    <row r="42" s="1" customFormat="1" ht="88" customHeight="1" spans="1:25">
      <c r="A42" s="4">
        <v>39</v>
      </c>
      <c r="B42" s="4" t="s">
        <v>65</v>
      </c>
      <c r="C42" s="4" t="s">
        <v>29</v>
      </c>
      <c r="D42" s="4" t="s">
        <v>133</v>
      </c>
      <c r="E42" s="4" t="s">
        <v>177</v>
      </c>
      <c r="F42" s="4" t="s">
        <v>32</v>
      </c>
      <c r="G42" s="4" t="s">
        <v>178</v>
      </c>
      <c r="H42" s="4" t="s">
        <v>70</v>
      </c>
      <c r="I42" s="10" t="s">
        <v>179</v>
      </c>
      <c r="J42" s="4" t="s">
        <v>55</v>
      </c>
      <c r="K42" s="4" t="s">
        <v>37</v>
      </c>
      <c r="L42" s="4">
        <v>32.559049</v>
      </c>
      <c r="M42" s="4"/>
      <c r="N42" s="4"/>
      <c r="O42" s="4"/>
      <c r="P42" s="4">
        <v>32.559049</v>
      </c>
      <c r="Q42" s="20"/>
      <c r="R42" s="4">
        <v>14</v>
      </c>
      <c r="S42" s="4">
        <v>36</v>
      </c>
      <c r="T42" s="10" t="s">
        <v>180</v>
      </c>
      <c r="U42" s="10" t="s">
        <v>39</v>
      </c>
      <c r="V42" s="10" t="s">
        <v>148</v>
      </c>
      <c r="W42" s="4" t="s">
        <v>86</v>
      </c>
      <c r="X42" s="4" t="s">
        <v>75</v>
      </c>
      <c r="Y42" s="4"/>
    </row>
    <row r="43" s="1" customFormat="1" ht="88" customHeight="1" spans="1:25">
      <c r="A43" s="4">
        <v>40</v>
      </c>
      <c r="B43" s="4" t="s">
        <v>65</v>
      </c>
      <c r="C43" s="4" t="s">
        <v>29</v>
      </c>
      <c r="D43" s="4" t="s">
        <v>131</v>
      </c>
      <c r="E43" s="4" t="s">
        <v>181</v>
      </c>
      <c r="F43" s="4" t="s">
        <v>32</v>
      </c>
      <c r="G43" s="4" t="s">
        <v>182</v>
      </c>
      <c r="H43" s="4" t="s">
        <v>70</v>
      </c>
      <c r="I43" s="10" t="s">
        <v>183</v>
      </c>
      <c r="J43" s="4" t="s">
        <v>55</v>
      </c>
      <c r="K43" s="4" t="s">
        <v>37</v>
      </c>
      <c r="L43" s="12">
        <v>52.5262</v>
      </c>
      <c r="M43" s="4"/>
      <c r="N43" s="4"/>
      <c r="O43" s="4"/>
      <c r="P43" s="12">
        <v>52.5262</v>
      </c>
      <c r="Q43" s="20"/>
      <c r="R43" s="4">
        <v>15</v>
      </c>
      <c r="S43" s="4">
        <v>36</v>
      </c>
      <c r="T43" s="10" t="s">
        <v>184</v>
      </c>
      <c r="U43" s="10" t="s">
        <v>39</v>
      </c>
      <c r="V43" s="10" t="s">
        <v>148</v>
      </c>
      <c r="W43" s="4" t="s">
        <v>86</v>
      </c>
      <c r="X43" s="4" t="s">
        <v>75</v>
      </c>
      <c r="Y43" s="4"/>
    </row>
    <row r="44" s="1" customFormat="1" ht="88" customHeight="1" spans="1:25">
      <c r="A44" s="4">
        <v>41</v>
      </c>
      <c r="B44" s="4" t="s">
        <v>65</v>
      </c>
      <c r="C44" s="4" t="s">
        <v>29</v>
      </c>
      <c r="D44" s="4" t="s">
        <v>129</v>
      </c>
      <c r="E44" s="4" t="s">
        <v>185</v>
      </c>
      <c r="F44" s="4" t="s">
        <v>32</v>
      </c>
      <c r="G44" s="4" t="s">
        <v>129</v>
      </c>
      <c r="H44" s="4" t="s">
        <v>70</v>
      </c>
      <c r="I44" s="10" t="s">
        <v>186</v>
      </c>
      <c r="J44" s="4" t="s">
        <v>55</v>
      </c>
      <c r="K44" s="4" t="s">
        <v>37</v>
      </c>
      <c r="L44" s="4">
        <v>23.06116</v>
      </c>
      <c r="M44" s="4"/>
      <c r="N44" s="4"/>
      <c r="O44" s="4"/>
      <c r="P44" s="4">
        <v>23.06116</v>
      </c>
      <c r="Q44" s="20"/>
      <c r="R44" s="4">
        <v>11</v>
      </c>
      <c r="S44" s="4">
        <v>27</v>
      </c>
      <c r="T44" s="10" t="s">
        <v>187</v>
      </c>
      <c r="U44" s="10" t="s">
        <v>39</v>
      </c>
      <c r="V44" s="10" t="s">
        <v>148</v>
      </c>
      <c r="W44" s="4" t="s">
        <v>86</v>
      </c>
      <c r="X44" s="4" t="s">
        <v>75</v>
      </c>
      <c r="Y44" s="4"/>
    </row>
    <row r="45" s="1" customFormat="1" ht="88" customHeight="1" spans="1:25">
      <c r="A45" s="4">
        <v>42</v>
      </c>
      <c r="B45" s="6" t="s">
        <v>76</v>
      </c>
      <c r="C45" s="6" t="s">
        <v>29</v>
      </c>
      <c r="D45" s="6" t="s">
        <v>107</v>
      </c>
      <c r="E45" s="6" t="s">
        <v>188</v>
      </c>
      <c r="F45" s="6" t="s">
        <v>32</v>
      </c>
      <c r="G45" s="6" t="s">
        <v>109</v>
      </c>
      <c r="H45" s="4" t="s">
        <v>70</v>
      </c>
      <c r="I45" s="13" t="s">
        <v>189</v>
      </c>
      <c r="J45" s="6" t="s">
        <v>46</v>
      </c>
      <c r="K45" s="6" t="s">
        <v>37</v>
      </c>
      <c r="L45" s="6">
        <v>71.58155</v>
      </c>
      <c r="M45" s="14"/>
      <c r="N45" s="14"/>
      <c r="O45" s="15"/>
      <c r="P45" s="6">
        <v>71.58155</v>
      </c>
      <c r="Q45" s="14"/>
      <c r="R45" s="6">
        <v>46</v>
      </c>
      <c r="S45" s="6">
        <v>116</v>
      </c>
      <c r="T45" s="13" t="s">
        <v>190</v>
      </c>
      <c r="U45" s="13" t="s">
        <v>39</v>
      </c>
      <c r="V45" s="13" t="s">
        <v>191</v>
      </c>
      <c r="W45" s="6" t="s">
        <v>74</v>
      </c>
      <c r="X45" s="6" t="s">
        <v>42</v>
      </c>
      <c r="Y45" s="5"/>
    </row>
    <row r="46" s="1" customFormat="1" ht="88" customHeight="1" spans="1:25">
      <c r="A46" s="4">
        <v>43</v>
      </c>
      <c r="B46" s="4" t="s">
        <v>76</v>
      </c>
      <c r="C46" s="4" t="s">
        <v>29</v>
      </c>
      <c r="D46" s="4" t="s">
        <v>131</v>
      </c>
      <c r="E46" s="4" t="s">
        <v>192</v>
      </c>
      <c r="F46" s="4" t="s">
        <v>32</v>
      </c>
      <c r="G46" s="4" t="s">
        <v>131</v>
      </c>
      <c r="H46" s="6" t="s">
        <v>193</v>
      </c>
      <c r="I46" s="10" t="s">
        <v>194</v>
      </c>
      <c r="J46" s="4" t="s">
        <v>46</v>
      </c>
      <c r="K46" s="10" t="s">
        <v>37</v>
      </c>
      <c r="L46" s="4">
        <v>150</v>
      </c>
      <c r="M46" s="4">
        <v>150</v>
      </c>
      <c r="N46" s="4"/>
      <c r="O46" s="4"/>
      <c r="P46" s="4"/>
      <c r="Q46" s="4"/>
      <c r="R46" s="4">
        <v>10</v>
      </c>
      <c r="S46" s="4">
        <v>25</v>
      </c>
      <c r="T46" s="10" t="s">
        <v>84</v>
      </c>
      <c r="U46" s="4" t="s">
        <v>39</v>
      </c>
      <c r="V46" s="10" t="s">
        <v>85</v>
      </c>
      <c r="W46" s="4" t="s">
        <v>86</v>
      </c>
      <c r="X46" s="6" t="s">
        <v>75</v>
      </c>
      <c r="Y46" s="4"/>
    </row>
    <row r="47" s="1" customFormat="1" ht="88" customHeight="1" spans="1:25">
      <c r="A47" s="4">
        <v>44</v>
      </c>
      <c r="B47" s="4" t="s">
        <v>76</v>
      </c>
      <c r="C47" s="4" t="s">
        <v>29</v>
      </c>
      <c r="D47" s="4" t="s">
        <v>129</v>
      </c>
      <c r="E47" s="4" t="s">
        <v>195</v>
      </c>
      <c r="F47" s="4" t="s">
        <v>32</v>
      </c>
      <c r="G47" s="4" t="s">
        <v>196</v>
      </c>
      <c r="H47" s="6" t="s">
        <v>193</v>
      </c>
      <c r="I47" s="10" t="s">
        <v>197</v>
      </c>
      <c r="J47" s="4" t="s">
        <v>198</v>
      </c>
      <c r="K47" s="4" t="s">
        <v>37</v>
      </c>
      <c r="L47" s="4">
        <v>48.233518</v>
      </c>
      <c r="M47" s="4">
        <v>48.233518</v>
      </c>
      <c r="N47" s="16"/>
      <c r="O47" s="16"/>
      <c r="P47" s="16"/>
      <c r="Q47" s="16"/>
      <c r="R47" s="4">
        <v>6</v>
      </c>
      <c r="S47" s="4">
        <v>16</v>
      </c>
      <c r="T47" s="10" t="s">
        <v>84</v>
      </c>
      <c r="U47" s="10" t="s">
        <v>199</v>
      </c>
      <c r="V47" s="10" t="s">
        <v>85</v>
      </c>
      <c r="W47" s="4" t="s">
        <v>86</v>
      </c>
      <c r="X47" s="6" t="s">
        <v>75</v>
      </c>
      <c r="Y47" s="6"/>
    </row>
  </sheetData>
  <mergeCells count="21">
    <mergeCell ref="A1:Y1"/>
    <mergeCell ref="M2:Q2"/>
    <mergeCell ref="R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T2:T3"/>
    <mergeCell ref="U2:U3"/>
    <mergeCell ref="V2:V3"/>
    <mergeCell ref="W2:W3"/>
    <mergeCell ref="X2:X3"/>
    <mergeCell ref="Y2:Y3"/>
  </mergeCells>
  <pageMargins left="0.751388888888889" right="0.751388888888889" top="1" bottom="1" header="0.5" footer="0.5"/>
  <pageSetup paperSize="9" scale="3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2021-12-11T13:33:00Z</dcterms:created>
  <dcterms:modified xsi:type="dcterms:W3CDTF">2024-12-05T06:17:16Z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C31D36FF0AA148C3BDB44DE20B634326_13</vt:lpwstr>
  </property>
  <property fmtid="{D5CDD505-2E9C-101B-9397-08002B2CF9AE}" pid="3" name="KSOProductBuildVer">
    <vt:lpwstr>2052-12.1.0.19302</vt:lpwstr>
  </property>
</Properties>
</file>