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计划表" sheetId="1" r:id="rId1"/>
    <sheet name="汇总表" sheetId="2" r:id="rId2"/>
  </sheets>
  <definedNames>
    <definedName name="_xlnm._FilterDatabase" localSheetId="0" hidden="1">计划表!$A$4:$Y$10</definedName>
    <definedName name="_xlnm.Print_Titles" localSheetId="0">计划表!$2:$4</definedName>
    <definedName name="_xlnm.Print_Area" localSheetId="0">计划表!$A$1:$Y$10</definedName>
  </definedNames>
  <calcPr calcId="144525"/>
</workbook>
</file>

<file path=xl/sharedStrings.xml><?xml version="1.0" encoding="utf-8"?>
<sst xmlns="http://schemas.openxmlformats.org/spreadsheetml/2006/main" count="691" uniqueCount="212">
  <si>
    <t>附件2：</t>
  </si>
  <si>
    <t>砀山县程庄镇2023年项目计划表</t>
  </si>
  <si>
    <t>序号</t>
  </si>
  <si>
    <t>项目类别</t>
  </si>
  <si>
    <t>镇（园区）</t>
  </si>
  <si>
    <t>行政村</t>
  </si>
  <si>
    <t>项目名称</t>
  </si>
  <si>
    <t>建设性质（新建/改（扩）建）</t>
  </si>
  <si>
    <t>实施地点（具体到自然村）</t>
  </si>
  <si>
    <t>时间进度（完成时限）</t>
  </si>
  <si>
    <t>建设任务（内容及规模、补助标准）</t>
  </si>
  <si>
    <t>责任单位（项目主管部门）</t>
  </si>
  <si>
    <t>项目实施单位及负责人</t>
  </si>
  <si>
    <t>资金规模（万元）</t>
  </si>
  <si>
    <t xml:space="preserve">筹资方式
</t>
  </si>
  <si>
    <t>受益对象（脱贫户、监测户）</t>
  </si>
  <si>
    <t>绩效目标</t>
  </si>
  <si>
    <t>群众参与</t>
  </si>
  <si>
    <t>联农带农机制情况</t>
  </si>
  <si>
    <t>是否出列村</t>
  </si>
  <si>
    <t>到县/到镇/到村/到户/</t>
  </si>
  <si>
    <t>备注</t>
  </si>
  <si>
    <t>中央资金</t>
  </si>
  <si>
    <t>省级资金</t>
  </si>
  <si>
    <t>市级资金</t>
  </si>
  <si>
    <t>县级资金</t>
  </si>
  <si>
    <t>其他资金</t>
  </si>
  <si>
    <t>受益户数</t>
  </si>
  <si>
    <t>受益人
口数</t>
  </si>
  <si>
    <t>就业项目类</t>
  </si>
  <si>
    <t>程庄镇</t>
  </si>
  <si>
    <t>镇辖区范围内</t>
  </si>
  <si>
    <t>公益性岗位-保洁员</t>
  </si>
  <si>
    <t>新建</t>
  </si>
  <si>
    <t>镇辖区的行政村范围内</t>
  </si>
  <si>
    <t>2023年12月31日前</t>
  </si>
  <si>
    <t>保洁员205人，年每人9600元</t>
  </si>
  <si>
    <t>县城市管理局</t>
  </si>
  <si>
    <t>程庄镇人民政府魏红</t>
  </si>
  <si>
    <t>治理环境卫生，以开发公益性岗位的形式促进脱贫户（监测对象）增收</t>
  </si>
  <si>
    <t>参与项目申报、实施过程监督、完成后受益</t>
  </si>
  <si>
    <t>通过资金的投入，为脱贫户（监测对象）提供就业岗位，带动脱贫户（监测对象）增收达到稳定脱贫，且人居环境得到保障。</t>
  </si>
  <si>
    <t>/</t>
  </si>
  <si>
    <t>到户</t>
  </si>
  <si>
    <t>1-6月份就业补贴</t>
  </si>
  <si>
    <t>公益性岗位-护塘员、公厕管理员</t>
  </si>
  <si>
    <t>护塘员24人，公厕管理员20人，年每人7200元</t>
  </si>
  <si>
    <t>县农业农村局</t>
  </si>
  <si>
    <t>通过资金的投入，为脱贫户（监测对象）提供就业岗位，带动脱贫户增收达到稳定脱贫，且人居环境得到保障。</t>
  </si>
  <si>
    <t>公益性岗位-公墓看护员</t>
  </si>
  <si>
    <t>公墓看护员2人，年每人9600元</t>
  </si>
  <si>
    <t>县民政局</t>
  </si>
  <si>
    <t>加强农村公益性公墓管理，以开发公益性岗位的形式促进脱贫户（监测对象）增收</t>
  </si>
  <si>
    <t>通过资金的投入，提供公墓看护员就业岗位，增加脱贫户（监测对象）收入，达到稳定脱贫</t>
  </si>
  <si>
    <t>公益性岗位-乡村道路专管员</t>
  </si>
  <si>
    <t>乡村道路专管员4人，年每人7200元</t>
  </si>
  <si>
    <t>县交运局</t>
  </si>
  <si>
    <t>乡村道路保护，以开发公益性岗位的形式促进脱贫户（监测对象）增收</t>
  </si>
  <si>
    <t>通过资金的投入，提供乡村道路专管员就业岗位，增加脱贫户（监测对象）收入，达到稳定脱贫</t>
  </si>
  <si>
    <t>巩固三保障成果类</t>
  </si>
  <si>
    <t>雨露计划</t>
  </si>
  <si>
    <t>春秋季雨露计划，按照每学期1500元/人的标准，对符合条件的脱贫户、监测对象家庭子女落实中高职及大专教育资助，脱贫学生118人。</t>
  </si>
  <si>
    <t>县乡村振兴局</t>
  </si>
  <si>
    <t>县乡村振兴局毛传涛</t>
  </si>
  <si>
    <t>补助脱贫户家庭中职高职学生，减轻脱贫户家庭教育支出负担</t>
  </si>
  <si>
    <t>教育保障</t>
  </si>
  <si>
    <t>基础设施类</t>
  </si>
  <si>
    <t>吴庄村</t>
  </si>
  <si>
    <t>陈楼路</t>
  </si>
  <si>
    <t>改建</t>
  </si>
  <si>
    <t>陈楼自然村</t>
  </si>
  <si>
    <t>2023年9月底前</t>
  </si>
  <si>
    <t>改建路长420米，路宽5米，铺设5CM沥青混凝土路面。</t>
  </si>
  <si>
    <t>完成建设任务，改善群众交通出行条件，方便生产生活，提升村内基础设施水平</t>
  </si>
  <si>
    <t>以改建道路的形式，为脱贫户及村民群众长久可持续发展提供便利</t>
  </si>
  <si>
    <t>是</t>
  </si>
  <si>
    <t>到村</t>
  </si>
  <si>
    <t>产业发展类</t>
  </si>
  <si>
    <t>龙泉寺村</t>
  </si>
  <si>
    <t>程庄镇龙泉寺村瓜菜分拣与储存中心项目</t>
  </si>
  <si>
    <t>郑楼</t>
  </si>
  <si>
    <t>2023年12月15日前</t>
  </si>
  <si>
    <t>新建1座面积5000平方米分拣车间，占地13亩，项目包括：分拣车间厂房建设、机械设备、电动叉车、变压器、冷库货架全套等其他相关配套设施。</t>
  </si>
  <si>
    <t>≥40</t>
  </si>
  <si>
    <t>≥106</t>
  </si>
  <si>
    <t>项目建成后，形成收益资金（租金不低于同期银行贷款基准利率），去除相关运维费用后收益用于村集体经济增收和脱贫户、监测户，同时通过带动脱贫户、监测户务工、创业带动户增收，实现稳定脱贫，能够有力地促进农村经济的发展。</t>
  </si>
  <si>
    <t>通过财政衔接资金投入和项目实施，增加村集体经济收入，带动周边农户增收，特别是脱贫户、监测户通过就业等方式增加收入，辐射带动周边农户、经营主体发展产业，提升产业发展质量，不断巩固脱贫成果。</t>
  </si>
  <si>
    <t>否</t>
  </si>
  <si>
    <t>镇辖区范围内的行政村</t>
  </si>
  <si>
    <t>特色种植业技术培训项目</t>
  </si>
  <si>
    <t>镇辖区范围内的行政村范围内</t>
  </si>
  <si>
    <t>对本镇383户自主实施脱贫户、监测户进行特色种植业类的技能培训</t>
  </si>
  <si>
    <t>对383户脱贫户、监测户开展特色种植业技术培训服务</t>
  </si>
  <si>
    <t>通过培训学习特色种养业技能，掌握实用技术，从而促进脱贫户、监测户增收。</t>
  </si>
  <si>
    <t>吴陈路</t>
  </si>
  <si>
    <t>吴庄-陈楼</t>
  </si>
  <si>
    <t>路长0.95公里，路宽5米，5CM沥青混凝土路面；配套950米下水道（40公分钢带波纹管，置筋）。</t>
  </si>
  <si>
    <t>完成建设任务，改善群众交通出行条件，方便生产生活，提升村内基础设施水平。</t>
  </si>
  <si>
    <t>柴市村</t>
  </si>
  <si>
    <t>村组道路提升项目</t>
  </si>
  <si>
    <t>边庄</t>
  </si>
  <si>
    <t>路长0.89公里，两侧各加宽1.5m，10cm碎石垫层＋20cm水泥混凝土面层，置筋等相关配套设施，抗折强度4.0mpa。</t>
  </si>
  <si>
    <t>王明集村</t>
  </si>
  <si>
    <t>桥涵建设</t>
  </si>
  <si>
    <t>孙楼</t>
  </si>
  <si>
    <t>新建1*4*6米板梁桥1座。</t>
  </si>
  <si>
    <t>新建1*4*6米板梁桥1座。改善除涝面积300亩及群众通行状况，群众满意率95%以上。</t>
  </si>
  <si>
    <t>通过新建桥涵，解决农田排水、改善生产交通条件，防止脱贫户因灾返贫，进一步巩固脱贫攻坚成果，助力乡村振兴。</t>
  </si>
  <si>
    <t>坡里王屯村</t>
  </si>
  <si>
    <t>污水管网建设项目</t>
  </si>
  <si>
    <t>河滩李楼</t>
  </si>
  <si>
    <t>铺设φ300HPDE波纹管2000m、200HPDE波纹管300m、110排水管、混凝土检查井、化粪池等相关配套设施。</t>
  </si>
  <si>
    <t>县美丽办</t>
  </si>
  <si>
    <t>新建铺设φ300HPDE波纹管2000m、200HPDE波纹管300m、110排水管、混凝土检查井、化粪池等相关配套设施。方便生产生活，提升村内基础设施水平，群众满意率95%以上。</t>
  </si>
  <si>
    <t>以新建污水管网的形式，解决农村污水直排排水问题，提升村居环境，进一步巩固脱贫攻坚成果，助力乡村振兴。</t>
  </si>
  <si>
    <t>衡楼村</t>
  </si>
  <si>
    <t>沟河整治</t>
  </si>
  <si>
    <t>朱黄庄</t>
  </si>
  <si>
    <t>沟河整治1条，长度360米，护砌面积3000平方米，配套1*3*6米板梁桥1座。（小沟疏浚土方费用由镇村自筹）</t>
  </si>
  <si>
    <t>沟河整治1条，长度360米，护砌面积3000平方米，配套1*3*6米板梁桥1座。改善除涝面积380亩，群众满意率95%以上。</t>
  </si>
  <si>
    <t>通过沟河疏浚，解决农田排水、改善生产交通条件，防止脱贫户因灾返贫，进一步巩固脱贫攻坚成果，助力乡村振兴。</t>
  </si>
  <si>
    <t>郝楼</t>
  </si>
  <si>
    <t>沟河整治4条，总长度1480米，配套φ1.0*6米涵管桥2座、φ0.8*4米涵管桥5座。（小沟疏浚土方费用由镇村自筹）</t>
  </si>
  <si>
    <t>沟河整治4条，总长度1480米，配套φ1.0*6米涵管桥2座、φ0.8*4米涵管桥5座。改善除涝面积680亩，群众满意率95%以上。</t>
  </si>
  <si>
    <t>郑楼、任屯</t>
  </si>
  <si>
    <t>沟河整治5条，总长度5020米，配套φ1.0*6米涵管桥12座。（小沟疏浚土方费用由镇村自筹）</t>
  </si>
  <si>
    <t>沟河整治5条，总长度5020米，配套φ1.0*6米涵管桥12座。改善除涝面积1250亩，群众满意率95%以上。</t>
  </si>
  <si>
    <t>特色种植业奖补到户项目</t>
  </si>
  <si>
    <t>行政村范围内</t>
  </si>
  <si>
    <t>以产业奖补的形式对脱贫户、监测户进行补助，鼓励发展特色产业，激发脱贫人口、监测对象内生动力，增加户内收入，进一步巩固脱贫攻坚成果。</t>
  </si>
  <si>
    <t>周集村</t>
  </si>
  <si>
    <t>冯庄村</t>
  </si>
  <si>
    <t>张暗李楼村</t>
  </si>
  <si>
    <t>程庄村</t>
  </si>
  <si>
    <t>闸口王集村</t>
  </si>
  <si>
    <t>赵楼村</t>
  </si>
  <si>
    <t>坑塘整治</t>
  </si>
  <si>
    <t>坑塘清淤3面共计3855㎡等相关配套设施。</t>
  </si>
  <si>
    <t>完成建设任务，改善群众生活环境及提升水环境治理水平，提升村内居住环境，群众满意率95%以上。</t>
  </si>
  <si>
    <t>通过坑塘整治的形式，为给群众营造干净整洁的生活环境，提升村居环境，进一步巩固脱贫攻坚成果，助力乡村振兴。</t>
  </si>
  <si>
    <t>郑楼自然村</t>
  </si>
  <si>
    <t>铺设φ400HPDE波纹管3700m、200HPDE波纹管、110排水管、混凝土检查井、化粪池等相关配套设施。</t>
  </si>
  <si>
    <t>新建铺设φ400HPDE波纹管3700m、200HPDE波纹管、110排水管、混凝土检查井、化粪池等相关配套设施。方便生产生活，提升村内基础设施水平，群众满意率95%以上。</t>
  </si>
  <si>
    <t>魏屯</t>
  </si>
  <si>
    <t>新建1*4*6米板梁桥1座。改善除涝面积300亩，群众满意率95%以上。</t>
  </si>
  <si>
    <t>柴市村村组道路新建项目（以工代赈）</t>
  </si>
  <si>
    <t>王庄村、包楼村</t>
  </si>
  <si>
    <t>王庄路：路面宽3.5m，路长0.313㎞，5cm碎石垫层＋18cm水泥混凝土面层，抗折强度4.0mpa，共1095.5㎡。
包楼路：路面宽3.5m，路长0.383㎞，5cm碎石垫层＋18cm水泥混凝土面层，抗折强度4.0mpa，共1341㎡。</t>
  </si>
  <si>
    <t>王庄路：路面宽3.5m，路长0.313㎞，5cm碎石垫层＋18cm水泥混凝土面层，抗折强度4.0mpa，共1095.5㎡。
包楼路：路面宽3.5m，路长0.383㎞，5cm碎石垫层＋18cm水泥混凝土面层，抗折强度4.0mpa，共1340.5㎡。
项目预计带动当地群众务工17人，发放劳务报酬4万元，促进脱贫户及村民群众就业增收，改善群众交通出行条件，方便生产生活，提升村内基础设施水平。</t>
  </si>
  <si>
    <t>通过以工代赈方式新建道路，带动群众就业增收，为当地脱贫户及村民群众长久可持续发展提供便利</t>
  </si>
  <si>
    <t>程庄村村组道路新建项目（以工代赈）</t>
  </si>
  <si>
    <t>程庄村、从屯、阚平寨</t>
  </si>
  <si>
    <t>程庄村路：路面宽3.5m，路长0.747㎞，5cm碎石垫层＋18cm水泥混凝土面层，抗折强度4.0mpa，共2614.5㎡。
从屯路：路面宽4m，路长0.276㎞，5cm碎石垫层＋18cm水泥混凝土面层，抗折强度4.0mpa，共1104㎡。             
从屯路：路面宽3.5m，路长0.188㎞，5cm碎石垫层＋18cm水泥混凝土面层，抗折强度4.0mpa，共658㎡。                 
从屯路：路面宽3.0m，路长0.083㎞，5cm碎石垫层＋18cm水泥混凝土面层，抗折强度4.0mpa，共249㎡。
阚平寨路：路面宽3.5m，路长0.402㎞，5cm碎石垫层＋18cm水泥混凝土面层，抗折强度4.0mpa，共1407㎡。</t>
  </si>
  <si>
    <t>程庄村路：路面宽3.5m，路长0.747㎞，5cm碎石垫层＋18cm水泥混凝土面层，抗折强度4.0mpa，共2614.5㎡。
从屯路：路面宽4m，路长0.276㎞，5cm碎石垫层＋18cm水泥混凝土面层，抗折强度4.0mpa，共1104㎡。             
从屯路：路面宽3.5m，路长0.188㎞，5cm碎石垫层＋18cm水泥混凝土面层，抗折强度4.0mpa，共658㎡。                 
从屯路：路面宽3.0m，路长0.083㎞，5cm碎石垫层＋18cm水泥混凝土面层，抗折强度4.0mpa，共249㎡。
阚平寨路：路面宽3.5m，路长0.402㎞，5cm碎石垫层＋18cm水泥混凝土面层，抗折强度4.0mpa，共1407㎡。    
项目预计带动当地群众务工42人，发放劳务报酬10万元，促进脱贫户及村民群众就业增收，改善群众交通出行条件，方便生产生活，提升村内基础设施水平。</t>
  </si>
  <si>
    <t>冯庄村村组道路新建项目（以工代赈）</t>
  </si>
  <si>
    <t>胡庄村、阚双楼村、胡寨村</t>
  </si>
  <si>
    <t>胡庄路：路面宽3.5m，路长0.255㎞，5cm碎石垫层＋18cm水泥混凝土面层，抗折强度4.0mpa，共892.5㎡。
阚双楼路：路面宽3.5m，路长0.346㎞，5cm碎石垫层＋18cm水泥混凝土面层，抗折强度4.0mpa，共1211㎡。
胡寨路：路面宽3.5m，路长0.456㎞，5cm碎石垫层＋18cm水泥混凝土面层，抗折强度4.0mpa，共1596㎡。</t>
  </si>
  <si>
    <t>胡庄路：路面宽3.5m，路长0.255㎞，5cm碎石垫层＋18cm水泥混凝土面层，抗折强度4.0mpa，共892.5㎡。
阚双楼路：路面宽3.5m，路长0.346㎞，5cm碎石垫层＋18cm水泥混凝土面层，抗折强度4.0mpa，共1211㎡。
胡寨路：路面宽3.5m，路长0.456㎞，5cm碎石垫层＋18cm水泥混凝土面层，抗折强度4.0mpa，共1596㎡。
项目预计带动当地群众务工24人，发放劳务报酬6万元，促进脱贫户及村民群众就业增收，改善群众交通出行条件，方便生产生活，提升村内基础设施水平。</t>
  </si>
  <si>
    <t>衡楼村村组道路新建项目（以工代赈）</t>
  </si>
  <si>
    <t>袁庄、衡楼</t>
  </si>
  <si>
    <t>袁庄路：路面宽4m，路长0.417㎞，5cm碎石垫层＋18cm水泥混凝土面层，抗折强度4.0mpa，共1668㎡。
袁庄路：路面宽3.5m，路长0.22㎞，5cm碎石垫层＋18cm水泥混凝土面层，抗折强度4.0mpa，共770㎡。             
袁庄路：路面宽3m，路长0.226㎞，5cm碎石垫层＋18cm水泥混凝土面层，抗折强度4.0mpa，共678㎡。
衡楼路：路面宽4m，路长0.66㎞，5cm碎石垫层＋18cm水泥混凝土面层，抗折强度4.0mpa，共2640㎡。</t>
  </si>
  <si>
    <t>袁庄路：路面宽4m，路长0.417㎞，5cm碎石垫层＋18cm水泥混凝土面层，抗折强度4.0mpa，共1668㎡。
袁庄路：路面宽3.5m，路长0.22㎞，5cm碎石垫层＋18cm水泥混凝土面层，抗折强度4.0mpa，共770㎡。             
袁庄路：路面宽3m，路长0.226㎞，5cm碎石垫层＋18cm水泥混凝土面层，抗折强度4.0mpa，共678㎡。
衡楼路：路面宽4m，路长0.66㎞，5cm碎石垫层＋18cm水泥混凝土面层，抗折强度4.0mpa，共2640㎡。
项目预计带动当地群众务工30人，发放劳务报酬9万元，促进脱贫户及村民群众就业增收，改善群众交通出行条件，方便生产生活，提升村内基础设施水平。</t>
  </si>
  <si>
    <t>龙泉寺村村组道路新建项目（以工代赈）</t>
  </si>
  <si>
    <t>王庄村</t>
  </si>
  <si>
    <t>王庄路：路面宽3.5m，路长0.284㎞，5cm碎石垫层＋18cm水泥混凝土面层，抗折强度4.0mpa，共994㎡。</t>
  </si>
  <si>
    <t>王庄路：路面宽3.5m，路长0.284㎞，5cm碎石垫层＋18cm水泥混凝土面层，抗折强度4.0mpa，共994㎡。
项目预计带动当地群众务工9人，发放劳务报酬1.6万元，促进脱贫户及村民群众就业增收，改善群众交通出行条件，方便生产生活，提升村内基础设施水平。</t>
  </si>
  <si>
    <t>坡里王屯村村组道路新建项目（以工代赈）</t>
  </si>
  <si>
    <t>谢屯村、坡里村、王屯村</t>
  </si>
  <si>
    <t>谢屯路：路面宽3.5m，路长0.168㎞，5cm碎石垫层＋18cm水泥混凝土面层，抗折强度4.0mpa，共588㎡。
坡里路：路面宽3.5m，路长0.486㎞，5cm碎石垫层＋18cm水泥混凝土面层，抗折强度4.0mpa，共1701㎡。
坡里东路：路面宽3m，路长0.275㎞，5cm碎石垫层＋18cm水泥混凝土面层，抗折强度4.0mpa，共825㎡。
王屯路：路面宽4m，路长0.277㎞，5cm碎石垫层＋18cm水泥混凝土面层，抗折强度4.0mpa，共1108㎡。</t>
  </si>
  <si>
    <t>谢屯路：路面宽3.5m，路长0.168㎞，5cm碎石垫层＋18cm水泥混凝土面层，抗折强度4.0mpa，共588㎡。
坡里路：路面宽3.5m，路长0.486㎞，5cm碎石垫层＋18cm水泥混凝土面层，抗折强度4.0mpa，共1701㎡。
坡里东路：路面宽3m，路长0.275㎞，5cm碎石垫层＋18cm水泥混凝土面层，抗折强度4.0mpa，共825㎡。
王屯路：路面宽4m，路长0.277㎞，5cm碎石垫层＋18cm水泥混凝土面层，抗折强度4.0mpa，共1108㎡。
项目预计带动当地群众务工32人，发放劳务报酬6.6万元，促进脱贫户及村民群众就业增收，改善群众交通出行条件，方便生产生活，提升村内基础设施水平。</t>
  </si>
  <si>
    <t>王明集村村组道路新建项目（以工代赈）</t>
  </si>
  <si>
    <t>孟庄、徐庄</t>
  </si>
  <si>
    <t>孟庄路：路面宽3.5m，路长0.335㎞，5cm碎石垫层＋18cm水泥混凝土面层，抗折强度4.0mpa，共1172.5㎡。
徐庄路：路面宽3.5m，路长0.216㎞，5cm碎石垫层＋18cm水泥混凝土面层，抗折强度4.0mpa，共756㎡。</t>
  </si>
  <si>
    <t>孟庄路：路面宽3.5m，路长0.335㎞，5cm碎石垫层＋18cm水泥混凝土面层，抗折强度4.0mpa，共1172.5㎡。
徐庄路：路面宽3.5m，路长0.216㎞，5cm碎石垫层＋18cm水泥混凝土面层，抗折强度4.0mpa，共756㎡。
项目预计带动当地群众务工15人，发放劳务报酬3万元，促进脱贫户及村民群众就业增收，改善群众交通出行条件，方便生产生活，提升村内基础设施水平。</t>
  </si>
  <si>
    <t>吴庄村村组道路新建项目（以工代赈）</t>
  </si>
  <si>
    <t>张庄村</t>
  </si>
  <si>
    <t>张庄路：路面宽3.5m，路长0.215㎞，5cm碎石垫层＋18cm水泥混凝土面层，抗折强度4.0mpa，共752.5㎡。</t>
  </si>
  <si>
    <t>张庄路：路面宽3.5m，路长0.215㎞，5cm碎石垫层＋18cm水泥混凝土面层，抗折强度4.0mpa，共752.5㎡。项目预计带动当地群众务工8人，发放劳务报酬1.2万元，促进脱贫户及村民群众就业增收，改善群众交通出行条件，方便生产生活，提升村内基础设施水平。</t>
  </si>
  <si>
    <t>闸口王集村村组道路新建项目（以工代赈）</t>
  </si>
  <si>
    <t>段庄村、小宋庄、宋楼</t>
  </si>
  <si>
    <t>段庄村路：路面宽3m，路长0.466㎞，5cm碎石垫层＋18cm水泥混凝土面层，抗折强度4.0mpa，共1398㎡。
宋楼路：路面宽3m，路长0.158㎞，5cm碎石垫层＋18cm水泥混凝土面层，抗折强度4.0mpa，共474㎡。
小宋庄路：路面宽3.5m，路长0.143㎞，5cm碎石垫层＋18cm水泥混凝土面层，抗折强度4.0mpa，共500.5㎡。</t>
  </si>
  <si>
    <t>段庄村路：路面宽3m，路长0.466㎞，5cm碎石垫层＋18cm水泥混凝土面层，抗折强度4.0mpa，共1398㎡。
宋楼路：路面宽3m，路长0.158㎞，5cm碎石垫层＋18cm水泥混凝土面层，抗折强度4.0mpa，共474㎡。
小宋庄路：路面宽3.5m，路长0.143㎞，5cm碎石垫层＋18cm水泥混凝土面层，抗折强度4.0mpa，共500.5㎡。
项目预计带动当地群众务工24人，发放劳务报酬3.8万元，促进脱贫户及村民群众就业增收，改善群众交通出行条件，方便生产生活，提升村内基础设施水平。</t>
  </si>
  <si>
    <t>张暗李楼村村组道路新建项目（以工代赈）</t>
  </si>
  <si>
    <t>徐庄、邵庄、华楼、郭庄</t>
  </si>
  <si>
    <t>徐庄路：路面宽4m，路长0.186㎞，5cm碎石垫层＋18cm水泥混凝土面层，抗折强度4.0mpa，共744㎡。
邵庄路：路面宽4m，路长0.356㎞，5cm碎石垫层＋18cm水泥混凝土面层，抗折强度4.0mpa，共1424㎡。       
华楼路：路面宽3.5m，路长0.248㎞，5cm碎石垫层＋18cm水泥混凝土面层，抗折强度4.0mpa，共868㎡。          
郭庄路：路面宽3.5m，路长0.226㎞，5cm碎石垫层＋18cm水泥混凝土面层，抗折强度4.0mpa，共791㎡。</t>
  </si>
  <si>
    <t>徐庄路：路面宽4m，路长0.186㎞，5cm碎石垫层＋18cm水泥混凝土面层，抗折强度4.0mpa，共744㎡。
邵庄路：路面宽4m，路长0.356㎞，5cm碎石垫层＋18cm水泥混凝土面层，抗折强度4.0mpa，共1424㎡。       
华楼路：路面宽3.5m，路长0.248㎞，5cm碎石垫层＋18cm水泥混凝土面层，抗折强度4.0mpa，共868㎡。          
郭庄路：路面宽3.5m，路长0.226㎞，5cm碎石垫层＋18cm水泥混凝土面层，抗折强度4.0mpa，共791㎡。
项目预计带动当地群众务工30人，发放劳务报酬6万元，促进脱贫户及村民群众就业增收，改善群众交通出行条件，方便生产生活，提升村内基础设施水平。</t>
  </si>
  <si>
    <t>周集村村组道路新建项目（以工代赈）</t>
  </si>
  <si>
    <t>周集路：路面宽4m，路长0.422㎞，5cm碎石垫层＋18cm水泥混凝土面层，抗折强度4.0mpa，共1688㎡。</t>
  </si>
  <si>
    <t>周集路：路面宽4m，路长0.422㎞，5cm碎石垫层＋18cm水泥混凝土面层，抗折强度4.0mpa，共1688㎡。项目预计带动当地群众务工14人，发放劳务报酬2.6万元，促进脱贫户及村民群众就业增收，改善群众交通出行条件，方便生产生活，提升村内基础设施水平。</t>
  </si>
  <si>
    <t>坡里王屯村庭院经济发展项目</t>
  </si>
  <si>
    <t>通过微菜园的模式，发展蔬菜、葛花、香椿种植项目，采取一户一经营的方式，对庭院特色种植蔬菜、葛花、香椿项目的46户脱贫户（监测户）进行奖补，铺设路牙石5140米等相关配套设施。</t>
  </si>
  <si>
    <t>鼓励脱贫户（监测户）及村民群众合理利用房前屋后闲置土地，高质量发展庭院经济。同时既能提升村内人居环境，又能增加户内收入。</t>
  </si>
  <si>
    <t>以庭院经济+人居环境提升的形式，通过微菜园的模式，以一家一户经营的方式，对脱贫户（监测户）进行奖补，激发脱贫人口（监测对象）内生动力，增加户内收入。同时辐射带动周边农户发展庭院经济，同步提升村内人居环境，进一步巩固脱贫攻坚成果。</t>
  </si>
  <si>
    <t>优质黄牛养殖项目</t>
  </si>
  <si>
    <t>2023年12月底前</t>
  </si>
  <si>
    <t>新建钢结构厂房3640平方(长140米宽26米），养牛场场地硬化，铲车2台，配料机1台，7MK揉丝机一台，撒料车1台等相关配套设施。</t>
  </si>
  <si>
    <t>钢构厂房项目</t>
  </si>
  <si>
    <t>周集自然村</t>
  </si>
  <si>
    <t>新建500余平方米标准化钢结构厂房一座，长36.5米、宽14米、高8米，室内地面硬化，室外硬化道路面积140平方米，建设供水、供电、下水井等相关配套设施。</t>
  </si>
  <si>
    <t>县农业农村局、县乡村振兴局</t>
  </si>
  <si>
    <t>参与项目申报、实施过程监督、完成后受益。</t>
  </si>
  <si>
    <t>附件:1</t>
  </si>
  <si>
    <t>砀山县2023年市级财政衔接推进乡村振兴补助资金项目汇总表</t>
  </si>
  <si>
    <t>项目个数</t>
  </si>
  <si>
    <t>总投资（万元）</t>
  </si>
  <si>
    <t>衔接资金（万元）</t>
  </si>
  <si>
    <t>中央</t>
  </si>
  <si>
    <t>省级</t>
  </si>
  <si>
    <t>市级</t>
  </si>
  <si>
    <t>县级</t>
  </si>
  <si>
    <t>项目管理费类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</si>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</sst>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name val="宋体"/>
      <charset val="134"/>
    </font>
    <font>
      <sz val="14"/>
      <color rgb="FF000000"/>
      <name val="仿宋_GB2312"/>
      <charset val="134"/>
    </font>
    <font>
      <sz val="11"/>
      <color rgb="FF000000"/>
      <name val="宋体"/>
      <charset val="134"/>
    </font>
    <font>
      <sz val="26"/>
      <color rgb="FF000000"/>
      <name val="方正小标宋简体"/>
      <charset val="134"/>
    </font>
    <font>
      <b/>
      <sz val="16"/>
      <color rgb="FF000000"/>
      <name val="黑体"/>
      <charset val="134"/>
    </font>
    <font>
      <b/>
      <sz val="11"/>
      <color rgb="FF000000"/>
      <name val="黑体"/>
      <charset val="134"/>
    </font>
    <font>
      <b/>
      <sz val="14"/>
      <name val="仿宋_GB2312"/>
      <charset val="134"/>
    </font>
    <font>
      <sz val="16"/>
      <color rgb="FF000000"/>
      <name val="仿宋_GB2312"/>
      <charset val="134"/>
    </font>
    <font>
      <sz val="12"/>
      <color theme="1"/>
      <name val="仿宋_GB2312"/>
      <charset val="134"/>
    </font>
    <font>
      <sz val="16"/>
      <color rgb="FF000000"/>
      <name val="宋体"/>
      <charset val="134"/>
    </font>
    <font>
      <b/>
      <sz val="48"/>
      <name val="方正小标宋简体"/>
      <charset val="134"/>
    </font>
    <font>
      <b/>
      <sz val="16"/>
      <name val="仿宋_GB2312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sz val="16"/>
      <name val="宋体"/>
      <charset val="1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6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0" fillId="11" borderId="5" applyNumberFormat="0" applyAlignment="0" applyProtection="0">
      <alignment vertical="center"/>
    </xf>
    <xf numFmtId="0" fontId="31" fillId="12" borderId="10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0"/>
    <xf numFmtId="0" fontId="34" fillId="0" borderId="1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2 13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9</xdr:row>
      <xdr:rowOff>0</xdr:rowOff>
    </xdr:from>
    <xdr:to>
      <xdr:col>12</xdr:col>
      <xdr:colOff>190500</xdr:colOff>
      <xdr:row>10</xdr:row>
      <xdr:rowOff>55880</xdr:rowOff>
    </xdr:to>
    <xdr:pic>
      <xdr:nvPicPr>
        <xdr:cNvPr id="3" name="文本框 172"/>
        <xdr:cNvPicPr/>
      </xdr:nvPicPr>
      <xdr:blipFill>
        <a:blip r:embed="rId1"/>
        <a:stretch>
          <a:fillRect/>
        </a:stretch>
      </xdr:blipFill>
      <xdr:spPr>
        <a:xfrm>
          <a:off x="23265765" y="6769100"/>
          <a:ext cx="190500" cy="805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" name="文本框 130"/>
        <xdr:cNvPicPr/>
      </xdr:nvPicPr>
      <xdr:blipFill>
        <a:blip r:embed="rId2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4" name="文本框 13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5" name="文本框 13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6" name="文本框 13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7" name="文本框 13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8" name="文本框 13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9" name="文本框 13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0" name="文本框 13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1" name="文本框 13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2" name="文本框 13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3" name="文本框 14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4" name="文本框 14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5" name="文本框 14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6" name="文本框 14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" name="文本框 14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" name="文本框 14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" name="文本框 14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" name="文本框 14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1" name="文本框 14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2" name="文本框 14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3" name="文本框 15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4" name="文本框 15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5" name="文本框 15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6" name="文本框 15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7" name="文本框 15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8" name="文本框 15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9" name="文本框 15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0" name="文本框 15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1" name="文本框 15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2" name="文本框 15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3" name="文本框 16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4" name="文本框 16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5" name="文本框 16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6" name="文本框 16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7" name="文本框 16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8" name="文本框 16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9" name="文本框 16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40" name="文本框 16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41" name="文本框 16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42" name="文本框 16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43" name="文本框 17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44" name="文本框 17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45" name="文本框 17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46" name="文本框 130"/>
        <xdr:cNvPicPr/>
      </xdr:nvPicPr>
      <xdr:blipFill>
        <a:blip r:embed="rId2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47" name="文本框 13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48" name="文本框 13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49" name="文本框 13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50" name="文本框 13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51" name="文本框 13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52" name="文本框 13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53" name="文本框 13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54" name="文本框 13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55" name="文本框 13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56" name="文本框 14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57" name="文本框 14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58" name="文本框 14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59" name="文本框 14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60" name="文本框 14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61" name="文本框 14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62" name="文本框 14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63" name="文本框 14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64" name="文本框 14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65" name="文本框 14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66" name="文本框 15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67" name="文本框 15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68" name="文本框 15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69" name="文本框 15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70" name="文本框 15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71" name="文本框 15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72" name="文本框 15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73" name="文本框 15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74" name="文本框 15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75" name="文本框 15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76" name="文本框 16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77" name="文本框 16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78" name="文本框 16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79" name="文本框 16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80" name="文本框 16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81" name="文本框 16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82" name="文本框 16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83" name="文本框 16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84" name="文本框 16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85" name="文本框 16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86" name="文本框 17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87" name="文本框 17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88" name="文本框 17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89" name="文本框 130"/>
        <xdr:cNvPicPr/>
      </xdr:nvPicPr>
      <xdr:blipFill>
        <a:blip r:embed="rId2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90" name="文本框 13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91" name="文本框 13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92" name="文本框 13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93" name="文本框 13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94" name="文本框 13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95" name="文本框 13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96" name="文本框 13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97" name="文本框 13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98" name="文本框 13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99" name="文本框 14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00" name="文本框 14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01" name="文本框 14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02" name="文本框 14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03" name="文本框 14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04" name="文本框 14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05" name="文本框 14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06" name="文本框 14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07" name="文本框 14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08" name="文本框 14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09" name="文本框 15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10" name="文本框 15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11" name="文本框 15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12" name="文本框 15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13" name="文本框 15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14" name="文本框 15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15" name="文本框 15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16" name="文本框 15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17" name="文本框 15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18" name="文本框 15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19" name="文本框 16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20" name="文本框 16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21" name="文本框 16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22" name="文本框 16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23" name="文本框 16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24" name="文本框 16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25" name="文本框 16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26" name="文本框 16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27" name="文本框 16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28" name="文本框 16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29" name="文本框 17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30" name="文本框 17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31" name="文本框 17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32" name="文本框 130"/>
        <xdr:cNvPicPr/>
      </xdr:nvPicPr>
      <xdr:blipFill>
        <a:blip r:embed="rId2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33" name="文本框 13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34" name="文本框 13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35" name="文本框 13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36" name="文本框 13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37" name="文本框 13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38" name="文本框 13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39" name="文本框 13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40" name="文本框 13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41" name="文本框 13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42" name="文本框 14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43" name="文本框 14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44" name="文本框 14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45" name="文本框 14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46" name="文本框 14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47" name="文本框 14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48" name="文本框 14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49" name="文本框 14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50" name="文本框 14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51" name="文本框 14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52" name="文本框 15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53" name="文本框 15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54" name="文本框 15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55" name="文本框 15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56" name="文本框 15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57" name="文本框 15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58" name="文本框 15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59" name="文本框 15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60" name="文本框 15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61" name="文本框 15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62" name="文本框 16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63" name="文本框 16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64" name="文本框 16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65" name="文本框 16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66" name="文本框 16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67" name="文本框 16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68" name="文本框 16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69" name="文本框 16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0" name="文本框 16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1" name="文本框 16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2" name="文本框 17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3" name="文本框 17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4" name="文本框 17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5" name="文本框 130"/>
        <xdr:cNvPicPr/>
      </xdr:nvPicPr>
      <xdr:blipFill>
        <a:blip r:embed="rId2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6" name="文本框 13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7" name="文本框 13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8" name="文本框 13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9" name="文本框 13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0" name="文本框 13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1" name="文本框 13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2" name="文本框 13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3" name="文本框 13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4" name="文本框 13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5" name="文本框 14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6" name="文本框 14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7" name="文本框 14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8" name="文本框 14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9" name="文本框 14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0" name="文本框 14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1" name="文本框 14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2" name="文本框 14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3" name="文本框 14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4" name="文本框 14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5" name="文本框 15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6" name="文本框 15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7" name="文本框 15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8" name="文本框 15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9" name="文本框 15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0" name="文本框 15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1" name="文本框 15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2" name="文本框 15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3" name="文本框 15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4" name="文本框 15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5" name="文本框 16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6" name="文本框 16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7" name="文本框 16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8" name="文本框 16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9" name="文本框 16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10" name="文本框 16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11" name="文本框 16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12" name="文本框 16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13" name="文本框 16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14" name="文本框 16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15" name="文本框 17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16" name="文本框 17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17" name="文本框 17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18" name="文本框 130"/>
        <xdr:cNvPicPr/>
      </xdr:nvPicPr>
      <xdr:blipFill>
        <a:blip r:embed="rId2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19" name="文本框 13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20" name="文本框 13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21" name="文本框 13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22" name="文本框 13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23" name="文本框 13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24" name="文本框 13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25" name="文本框 13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26" name="文本框 13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27" name="文本框 13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28" name="文本框 14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29" name="文本框 14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30" name="文本框 14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31" name="文本框 14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32" name="文本框 14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33" name="文本框 14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34" name="文本框 14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35" name="文本框 14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36" name="文本框 14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37" name="文本框 14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38" name="文本框 15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39" name="文本框 15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40" name="文本框 15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41" name="文本框 15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42" name="文本框 15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43" name="文本框 15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44" name="文本框 15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45" name="文本框 15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46" name="文本框 15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47" name="文本框 15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48" name="文本框 16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49" name="文本框 16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50" name="文本框 16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51" name="文本框 16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52" name="文本框 16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53" name="文本框 16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54" name="文本框 16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55" name="文本框 16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56" name="文本框 16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57" name="文本框 16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58" name="文本框 17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59" name="文本框 17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60" name="文本框 17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61" name="文本框 130"/>
        <xdr:cNvPicPr/>
      </xdr:nvPicPr>
      <xdr:blipFill>
        <a:blip r:embed="rId2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62" name="文本框 13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63" name="文本框 13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64" name="文本框 13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65" name="文本框 13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66" name="文本框 13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67" name="文本框 13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68" name="文本框 13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69" name="文本框 13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70" name="文本框 13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71" name="文本框 14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72" name="文本框 14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73" name="文本框 14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74" name="文本框 14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75" name="文本框 14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76" name="文本框 14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77" name="文本框 14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78" name="文本框 14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79" name="文本框 14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80" name="文本框 14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81" name="文本框 15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82" name="文本框 15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83" name="文本框 15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84" name="文本框 15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85" name="文本框 15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86" name="文本框 15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87" name="文本框 15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88" name="文本框 15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89" name="文本框 15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90" name="文本框 15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91" name="文本框 16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92" name="文本框 16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93" name="文本框 16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94" name="文本框 16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95" name="文本框 16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96" name="文本框 16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97" name="文本框 16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98" name="文本框 16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99" name="文本框 16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00" name="文本框 16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01" name="文本框 17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02" name="文本框 17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03" name="文本框 17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04" name="文本框 130"/>
        <xdr:cNvPicPr/>
      </xdr:nvPicPr>
      <xdr:blipFill>
        <a:blip r:embed="rId2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05" name="文本框 13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06" name="文本框 13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07" name="文本框 13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08" name="文本框 13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09" name="文本框 13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10" name="文本框 13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11" name="文本框 13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12" name="文本框 13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13" name="文本框 13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14" name="文本框 14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15" name="文本框 14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16" name="文本框 14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17" name="文本框 14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18" name="文本框 14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19" name="文本框 14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20" name="文本框 14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21" name="文本框 14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22" name="文本框 14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23" name="文本框 14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24" name="文本框 15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25" name="文本框 15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26" name="文本框 15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27" name="文本框 15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28" name="文本框 15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29" name="文本框 15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30" name="文本框 15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31" name="文本框 15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32" name="文本框 15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33" name="文本框 15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34" name="文本框 16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35" name="文本框 16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36" name="文本框 16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37" name="文本框 16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38" name="文本框 16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39" name="文本框 16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40" name="文本框 16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41" name="文本框 16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42" name="文本框 16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43" name="文本框 16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44" name="文本框 17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45" name="文本框 17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346" name="文本框 17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7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8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9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0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1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2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3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4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5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6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7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8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9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0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1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2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3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4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5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6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7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8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9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0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1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2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3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4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5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6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7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8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9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0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1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2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3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4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5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6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7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8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9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0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1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2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3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4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5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6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7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8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9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0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1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2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3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4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5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6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7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8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9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0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1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2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3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4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5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6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7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8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9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0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1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2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3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4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5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6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7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8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9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0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1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2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3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4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5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6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7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8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9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0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1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2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3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4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5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6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7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8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9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0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1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2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3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4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5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6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7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8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9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0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1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2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3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4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5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6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7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8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9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0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1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2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3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4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5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6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7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8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9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80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81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82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83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84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85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86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87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88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89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90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91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92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93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94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95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96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97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98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99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00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01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02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03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04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05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06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07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08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09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10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11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12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13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14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15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16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17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18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19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20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21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22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23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24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25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26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27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28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29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30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31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32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33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34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35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36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37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38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39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40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41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42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43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44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45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46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47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48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49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50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51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52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53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54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55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56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57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58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59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60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61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62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63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64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65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66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67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68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69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70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71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72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73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74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75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76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77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78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79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80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81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82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83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84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85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86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87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88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89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90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91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92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93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94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95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96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97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98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599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00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01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02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03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04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05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06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07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08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09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10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11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12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13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14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15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16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17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18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19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20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21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22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23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24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25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26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27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28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29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30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31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32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33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34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35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36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37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38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39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40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41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42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43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44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45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46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47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48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49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50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51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52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53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54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55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56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57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58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59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60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61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62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63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64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65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66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67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68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69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70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71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72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73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74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75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76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77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78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79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80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81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82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83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84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85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86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87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88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89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90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91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92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93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94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95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96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97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98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699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00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01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02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03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04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05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06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07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08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09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10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11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12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13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14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15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16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17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18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19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20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21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22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23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24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25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26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27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28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29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30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31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32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33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34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35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36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37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38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39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40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41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42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43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44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45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46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47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48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49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50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51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52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53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54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55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56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57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58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59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60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61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62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63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64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65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66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67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68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69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70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71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72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73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74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75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76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77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78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79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80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81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82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83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84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85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86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87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88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89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90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91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92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93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94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95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96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97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98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799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00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01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02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03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04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05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06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07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08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09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10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11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12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13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14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15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16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17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18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19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20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21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22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23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24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25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26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27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28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29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30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31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32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33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34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35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36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37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38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39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40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41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42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43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44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45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46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47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48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49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50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51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52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53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54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55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56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57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58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59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60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61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62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63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64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65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66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67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68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69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70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71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72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73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74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75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76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77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78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79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80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81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82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83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84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85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86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87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88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89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90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91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92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93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94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95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96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97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98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899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00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01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02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03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04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05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06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07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08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09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10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11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12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13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14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15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16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17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18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19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20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21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22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23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24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25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26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27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28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29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30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31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32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33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34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35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36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37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38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39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40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41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42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43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44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45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46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47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48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49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50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51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52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53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54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55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56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57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58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59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60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61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62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63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64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65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66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67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68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69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70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71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72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73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74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75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76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77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78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79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80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81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82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83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84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85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86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87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88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89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90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91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92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93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94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95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96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97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98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999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00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01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02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03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04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05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06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07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08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09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10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11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12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13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14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15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16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17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18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19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20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21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22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23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24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25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26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27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28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29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30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31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32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33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34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35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36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37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38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39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40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41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42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43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44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45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46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47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48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49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50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51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52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53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54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55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56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57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58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59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60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61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62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63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64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65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66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67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68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69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70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71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72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73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74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75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76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77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78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79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80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81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82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83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84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85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86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87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88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89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90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91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92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93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94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95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96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97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98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099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00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01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02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03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04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05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06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07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08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09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10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11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12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13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14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15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16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17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18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19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20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21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22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23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24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25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26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27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28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29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30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31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32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33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34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35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36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37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38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39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40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41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42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43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44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45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46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47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48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49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50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51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52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53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54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55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56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57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58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59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60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61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62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63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64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65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66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67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68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69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70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71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72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73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74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75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76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77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78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79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80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81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82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83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84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85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86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87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88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89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90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91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92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93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94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95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96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97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98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199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00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01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02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03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04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05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06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07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08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09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10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11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12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13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14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15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16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17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18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19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20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21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22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23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24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25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26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27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28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29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30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31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32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33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34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35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36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37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38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39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40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41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42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43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44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45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46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47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48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49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50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51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52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53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54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55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56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57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58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59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60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61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62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63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64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65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66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67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68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69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70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71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72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73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74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75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76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77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78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79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80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81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82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83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84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85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86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87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88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89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90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91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92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93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94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95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96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97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98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299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00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01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02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03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04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05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06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07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08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09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10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11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12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13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14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15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16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17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18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19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20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21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22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23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24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25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26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27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28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29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30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31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32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33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34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35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36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37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38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39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40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41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42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43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44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45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46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47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48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49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50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51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52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53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54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55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56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57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58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59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60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61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62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63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64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65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66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67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68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69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70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71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72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73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74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75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76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77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78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79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80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81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82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83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84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85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86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87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88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89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90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91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92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93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94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95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96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97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98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399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00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01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02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03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04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05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06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07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08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09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10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11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12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13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14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15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16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17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18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19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20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21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22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23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24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25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26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27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28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29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30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31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32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33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34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35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36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37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38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39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40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41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42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43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44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45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46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47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48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49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50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51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52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53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54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55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56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57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58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59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60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61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62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63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64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65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66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67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68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69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70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71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72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73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74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75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76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77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78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79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80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81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82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83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84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85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86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87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88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89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90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91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92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93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94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95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96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97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98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499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00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01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02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03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04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05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06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07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08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09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10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11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12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13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14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15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16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17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18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19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20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21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22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23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24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25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26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27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28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29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30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31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32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33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34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35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36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37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38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39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40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41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42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43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44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45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46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47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48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49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50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51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52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53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54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55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56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57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58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59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60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61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62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63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64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65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66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67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68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69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70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71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72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73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74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75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76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77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78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79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80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81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82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83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84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85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86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87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88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89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90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91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92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93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94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95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96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97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98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599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00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01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02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03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04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05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06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07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08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09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10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11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12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13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14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15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16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17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18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19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20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21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22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23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24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25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26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27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28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29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30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31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32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33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34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35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36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37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38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39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40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41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42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43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44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45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46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47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48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49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50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51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52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53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54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55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56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57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58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59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60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61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62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63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64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65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66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67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68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69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70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71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72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73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74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75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76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77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78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79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80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81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82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83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84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85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86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87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88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89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90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91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92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93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94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95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96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97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98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699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700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701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702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703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704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705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706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707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708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709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710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711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712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713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714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715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716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717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718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719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720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721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1722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23" name="文本框 130"/>
        <xdr:cNvPicPr/>
      </xdr:nvPicPr>
      <xdr:blipFill>
        <a:blip r:embed="rId2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24" name="文本框 13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25" name="文本框 13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26" name="文本框 13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27" name="文本框 13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28" name="文本框 13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29" name="文本框 13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30" name="文本框 13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31" name="文本框 13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32" name="文本框 13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33" name="文本框 14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34" name="文本框 14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35" name="文本框 14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36" name="文本框 14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37" name="文本框 14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38" name="文本框 14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39" name="文本框 14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40" name="文本框 14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41" name="文本框 14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42" name="文本框 14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43" name="文本框 15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44" name="文本框 15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45" name="文本框 15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46" name="文本框 15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47" name="文本框 15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48" name="文本框 15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49" name="文本框 15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50" name="文本框 15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51" name="文本框 15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52" name="文本框 15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53" name="文本框 16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54" name="文本框 16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55" name="文本框 16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56" name="文本框 16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57" name="文本框 16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58" name="文本框 16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59" name="文本框 16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60" name="文本框 16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61" name="文本框 16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62" name="文本框 16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63" name="文本框 17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64" name="文本框 17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65" name="文本框 17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66" name="文本框 130"/>
        <xdr:cNvPicPr/>
      </xdr:nvPicPr>
      <xdr:blipFill>
        <a:blip r:embed="rId2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67" name="文本框 13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68" name="文本框 13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69" name="文本框 13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70" name="文本框 13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71" name="文本框 13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72" name="文本框 13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73" name="文本框 13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74" name="文本框 13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75" name="文本框 13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76" name="文本框 14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77" name="文本框 14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78" name="文本框 14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79" name="文本框 14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80" name="文本框 14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81" name="文本框 14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82" name="文本框 14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83" name="文本框 14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84" name="文本框 14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85" name="文本框 14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86" name="文本框 15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87" name="文本框 15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88" name="文本框 15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89" name="文本框 15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90" name="文本框 15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91" name="文本框 15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92" name="文本框 15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93" name="文本框 15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94" name="文本框 15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95" name="文本框 15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96" name="文本框 16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97" name="文本框 16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98" name="文本框 16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799" name="文本框 16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00" name="文本框 16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01" name="文本框 16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02" name="文本框 16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03" name="文本框 16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04" name="文本框 16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05" name="文本框 16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06" name="文本框 17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07" name="文本框 17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08" name="文本框 17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09" name="文本框 130"/>
        <xdr:cNvPicPr/>
      </xdr:nvPicPr>
      <xdr:blipFill>
        <a:blip r:embed="rId2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10" name="文本框 13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11" name="文本框 13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12" name="文本框 13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13" name="文本框 13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14" name="文本框 13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15" name="文本框 13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16" name="文本框 13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17" name="文本框 13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18" name="文本框 13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19" name="文本框 14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20" name="文本框 14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21" name="文本框 14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22" name="文本框 14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23" name="文本框 14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24" name="文本框 14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25" name="文本框 14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26" name="文本框 14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27" name="文本框 14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28" name="文本框 14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29" name="文本框 15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30" name="文本框 15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31" name="文本框 15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32" name="文本框 15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33" name="文本框 15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34" name="文本框 15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35" name="文本框 15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36" name="文本框 15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37" name="文本框 15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38" name="文本框 15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39" name="文本框 16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40" name="文本框 16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41" name="文本框 16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42" name="文本框 16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43" name="文本框 16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44" name="文本框 16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45" name="文本框 16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46" name="文本框 16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47" name="文本框 16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48" name="文本框 16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49" name="文本框 17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50" name="文本框 17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51" name="文本框 17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52" name="文本框 130"/>
        <xdr:cNvPicPr/>
      </xdr:nvPicPr>
      <xdr:blipFill>
        <a:blip r:embed="rId2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53" name="文本框 13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54" name="文本框 13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55" name="文本框 13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56" name="文本框 13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57" name="文本框 13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58" name="文本框 13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59" name="文本框 13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60" name="文本框 13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61" name="文本框 13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62" name="文本框 14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63" name="文本框 14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64" name="文本框 14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65" name="文本框 14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66" name="文本框 14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67" name="文本框 14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68" name="文本框 14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69" name="文本框 14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70" name="文本框 14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71" name="文本框 14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72" name="文本框 15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73" name="文本框 15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74" name="文本框 15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75" name="文本框 15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76" name="文本框 15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77" name="文本框 15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78" name="文本框 15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79" name="文本框 15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80" name="文本框 15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81" name="文本框 15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82" name="文本框 16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83" name="文本框 16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84" name="文本框 16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85" name="文本框 16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86" name="文本框 16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87" name="文本框 16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88" name="文本框 16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89" name="文本框 16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90" name="文本框 16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91" name="文本框 16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92" name="文本框 17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93" name="文本框 17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94" name="文本框 17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95" name="文本框 130"/>
        <xdr:cNvPicPr/>
      </xdr:nvPicPr>
      <xdr:blipFill>
        <a:blip r:embed="rId2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96" name="文本框 13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97" name="文本框 13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98" name="文本框 13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899" name="文本框 13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00" name="文本框 13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01" name="文本框 13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02" name="文本框 13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03" name="文本框 13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04" name="文本框 13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05" name="文本框 14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06" name="文本框 14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07" name="文本框 14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08" name="文本框 14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09" name="文本框 14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10" name="文本框 14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11" name="文本框 14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12" name="文本框 14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13" name="文本框 14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14" name="文本框 14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15" name="文本框 15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16" name="文本框 15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17" name="文本框 15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18" name="文本框 15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19" name="文本框 15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20" name="文本框 15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21" name="文本框 15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22" name="文本框 15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23" name="文本框 15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24" name="文本框 15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25" name="文本框 16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26" name="文本框 16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27" name="文本框 16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28" name="文本框 16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29" name="文本框 16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30" name="文本框 16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31" name="文本框 16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32" name="文本框 16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33" name="文本框 16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34" name="文本框 16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35" name="文本框 17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36" name="文本框 17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37" name="文本框 17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38" name="文本框 130"/>
        <xdr:cNvPicPr/>
      </xdr:nvPicPr>
      <xdr:blipFill>
        <a:blip r:embed="rId2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39" name="文本框 13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40" name="文本框 13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41" name="文本框 13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42" name="文本框 13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43" name="文本框 13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44" name="文本框 13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45" name="文本框 13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46" name="文本框 13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47" name="文本框 13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48" name="文本框 14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49" name="文本框 14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50" name="文本框 14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51" name="文本框 14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52" name="文本框 14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53" name="文本框 14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54" name="文本框 14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55" name="文本框 14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56" name="文本框 14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57" name="文本框 14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58" name="文本框 15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59" name="文本框 15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60" name="文本框 15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61" name="文本框 15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62" name="文本框 15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63" name="文本框 15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64" name="文本框 15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65" name="文本框 15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66" name="文本框 15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67" name="文本框 15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68" name="文本框 16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69" name="文本框 16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70" name="文本框 16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71" name="文本框 16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72" name="文本框 16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73" name="文本框 16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74" name="文本框 16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75" name="文本框 16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76" name="文本框 16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77" name="文本框 16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78" name="文本框 17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79" name="文本框 17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80" name="文本框 17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81" name="文本框 130"/>
        <xdr:cNvPicPr/>
      </xdr:nvPicPr>
      <xdr:blipFill>
        <a:blip r:embed="rId2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82" name="文本框 13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83" name="文本框 13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84" name="文本框 13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85" name="文本框 13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86" name="文本框 13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87" name="文本框 13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88" name="文本框 13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89" name="文本框 13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90" name="文本框 13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91" name="文本框 14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92" name="文本框 14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93" name="文本框 14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94" name="文本框 14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95" name="文本框 14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96" name="文本框 14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97" name="文本框 14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98" name="文本框 14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1999" name="文本框 14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00" name="文本框 14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01" name="文本框 15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02" name="文本框 15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03" name="文本框 15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04" name="文本框 15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05" name="文本框 15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06" name="文本框 15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07" name="文本框 15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08" name="文本框 15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09" name="文本框 15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10" name="文本框 15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11" name="文本框 16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12" name="文本框 16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13" name="文本框 16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14" name="文本框 16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15" name="文本框 16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16" name="文本框 16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17" name="文本框 16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18" name="文本框 16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19" name="文本框 16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20" name="文本框 16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21" name="文本框 17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22" name="文本框 17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23" name="文本框 17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24" name="文本框 130"/>
        <xdr:cNvPicPr/>
      </xdr:nvPicPr>
      <xdr:blipFill>
        <a:blip r:embed="rId2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25" name="文本框 13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26" name="文本框 13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27" name="文本框 13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28" name="文本框 13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29" name="文本框 13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30" name="文本框 13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31" name="文本框 13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32" name="文本框 13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33" name="文本框 13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34" name="文本框 14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35" name="文本框 14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36" name="文本框 14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37" name="文本框 14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38" name="文本框 14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39" name="文本框 14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40" name="文本框 14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41" name="文本框 14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42" name="文本框 14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43" name="文本框 14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44" name="文本框 15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45" name="文本框 15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46" name="文本框 15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47" name="文本框 15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48" name="文本框 15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49" name="文本框 15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50" name="文本框 15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51" name="文本框 15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52" name="文本框 15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53" name="文本框 15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54" name="文本框 16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55" name="文本框 16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56" name="文本框 16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57" name="文本框 16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58" name="文本框 16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59" name="文本框 16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60" name="文本框 16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61" name="文本框 16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62" name="文本框 16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63" name="文本框 16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64" name="文本框 17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65" name="文本框 17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290830</xdr:rowOff>
    </xdr:to>
    <xdr:pic>
      <xdr:nvPicPr>
        <xdr:cNvPr id="2066" name="文本框 17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067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068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069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070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071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072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073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074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075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076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077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078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079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080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081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082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083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084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085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086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087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088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089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090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091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092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093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094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095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096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097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098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099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00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01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02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03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04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05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06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07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08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09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10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11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12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13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14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15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16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17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18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19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20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21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22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23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24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25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26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27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28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29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30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31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32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33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34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35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36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37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38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39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40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41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42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43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44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45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46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47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48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49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50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51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52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53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54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55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56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57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58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59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60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61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62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63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64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65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66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67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68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69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70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71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72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73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74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75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76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77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78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79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80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81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82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83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84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85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86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87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88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89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90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91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92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93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94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95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96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97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98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199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00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01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02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03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04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05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06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07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08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09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10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11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12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13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14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15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16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17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18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19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20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21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22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23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24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25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26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27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28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29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30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31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32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33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34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35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36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37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38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39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40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41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42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43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44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45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46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47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48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49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50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51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52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53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54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55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56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57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58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59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60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61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62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63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64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65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66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67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68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69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70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71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72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73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74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75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76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77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78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79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80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81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82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83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84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85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86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87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88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89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90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91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92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93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94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95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96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97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98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299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00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01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02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03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04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05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06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07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08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09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10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11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12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13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14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15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16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17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18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19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20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21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22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23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24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25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26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27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28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29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30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31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32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33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34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35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36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37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38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39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40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41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42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43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44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45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46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47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48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49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50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51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52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53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54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55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56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57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58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59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60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61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62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63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64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65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66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67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68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69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70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71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72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73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74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75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76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77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78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79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80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81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82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83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84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85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86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87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88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89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90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91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92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93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94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95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96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97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98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399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00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01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02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03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04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05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06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07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08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09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10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11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12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13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14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15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16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17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18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19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20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21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22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23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24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25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26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27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28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29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30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31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32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33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34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35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36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37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38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39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40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41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42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43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44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45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46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47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48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49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50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51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52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53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54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55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56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57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58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59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60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61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62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63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64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65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66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67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68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69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70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71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72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73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74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75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76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77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78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79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80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81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82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83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84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85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86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87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88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89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90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91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92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93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94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95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96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97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98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499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00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01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02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03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04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05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06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07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08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09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10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11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12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13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14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15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16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17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18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19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20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21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22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23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24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25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26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27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28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29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30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31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32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33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34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35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36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37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38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39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40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41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42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43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44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45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46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47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48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49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50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51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52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53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54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55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56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57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58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59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60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61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62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63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64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65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66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67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68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69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70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71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72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73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74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75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76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77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78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79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80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81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82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83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84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85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86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87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88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89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90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91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92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93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94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95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96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97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98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599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00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01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02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03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04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05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06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07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08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09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10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11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12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13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14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15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16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17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18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19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20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21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22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23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24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25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26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27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28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29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30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31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32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33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34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35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36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37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38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39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40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41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42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43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44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45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46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47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48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49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50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51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52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53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54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55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56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57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58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59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60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61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62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63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64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65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66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67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68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69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70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71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72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73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74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75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76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77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78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79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80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81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82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83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84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85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86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87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88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89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90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91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92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93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94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95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96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97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98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699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00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01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02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03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04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05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06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07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08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09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10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11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12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13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14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15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16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17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18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19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20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21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22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23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24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25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26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27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28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29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30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31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32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33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34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35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36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37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38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39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40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41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42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43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44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45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46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47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48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49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50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51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52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53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54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55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56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57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58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59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60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61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62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63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64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65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66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67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68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69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70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71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72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73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74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75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76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77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78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79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80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81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82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83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84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85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86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87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88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89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90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91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92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93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94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95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96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97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98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799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00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01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02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03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04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05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06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07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08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09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10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11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12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13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14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15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16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17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18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19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20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21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22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23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24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25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26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27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28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29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30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31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32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33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34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35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36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37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38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39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40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41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42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43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44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45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46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47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48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49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50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51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52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53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54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55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56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57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58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59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60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61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62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63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64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65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66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67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68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69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70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71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72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73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74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75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76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77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78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79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80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81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82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83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84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85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86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87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88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89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90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91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92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93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94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95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96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97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98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899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00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01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02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03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04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05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06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07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08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09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10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11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12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13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14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15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16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17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18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19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20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21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22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23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24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25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26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27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28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29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30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31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32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33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34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35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36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37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38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39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40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41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42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43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44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45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46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47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48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49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50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51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52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53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54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55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56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57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58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59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60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61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62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63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64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65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66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67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68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69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70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71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72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73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74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75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76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77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78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79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80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81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82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83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84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85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86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87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88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89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90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91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92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93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94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95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96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97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98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2999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00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01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02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03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04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05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06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07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08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09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10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11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12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13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14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15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16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17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18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19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20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21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22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23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24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25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26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27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28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29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30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31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32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33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34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35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36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37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38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39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40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41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42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43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44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45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46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47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48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49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50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51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52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53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54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55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56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57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58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59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60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61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62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63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64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65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66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67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68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69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70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71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72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73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74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75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76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77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78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79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80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81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82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83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84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85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86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87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88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89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90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91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92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93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94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95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96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97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98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099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00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01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02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03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04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05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06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07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08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09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10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11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12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13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14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15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16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17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18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19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20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21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22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23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24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25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26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27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28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29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30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31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32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33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34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35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36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37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38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39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40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41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42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43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44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45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46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47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48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49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50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51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52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53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54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55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56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57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58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59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60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61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62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63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64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65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66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67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68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69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70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71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72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73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74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75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76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77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78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79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80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81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82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83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84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85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86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87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88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89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90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91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92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93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94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95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96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97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98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199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00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01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02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03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04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05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06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07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08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09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10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11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12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13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14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15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16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17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18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19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20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21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22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23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24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25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26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27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28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29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30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31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32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33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34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35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36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37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38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39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40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41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42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43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44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45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46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47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48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49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50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51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52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53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54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55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56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57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58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59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60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61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62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63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64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65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66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67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68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69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70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71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72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73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74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75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76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77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78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79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80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81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82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83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84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85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86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87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88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89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90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91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92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93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94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95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96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97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98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299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00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01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02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03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04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05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06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07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08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09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10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11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12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13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14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15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16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17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18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19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20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21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22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23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24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25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26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27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28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29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30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31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32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33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34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35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36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37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38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39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40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41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42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43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44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45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46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47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48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49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50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51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52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53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54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55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56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57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58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59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60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61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62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63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64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65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66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67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68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69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70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71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72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73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74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75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76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77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78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79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80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81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82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83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84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85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86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87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88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89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90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91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92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93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94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95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96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97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98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399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00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01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02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03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04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05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06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07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08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09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10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11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12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13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14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15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16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17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18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19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20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21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22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23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24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25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26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27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28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29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30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31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32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33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34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35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36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37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38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39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40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41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42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43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44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45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46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47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48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49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50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51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52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53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54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55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56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57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58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59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60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61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62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63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64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65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66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67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68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69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70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71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72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73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74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75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76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77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78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79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80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81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82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83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84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85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86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87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88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89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90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91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92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93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94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95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96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97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98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499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00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01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02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03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04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05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06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07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08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09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10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11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12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13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14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15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16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17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18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19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20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21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22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23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24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25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26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27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28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29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30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31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32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33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34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35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36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37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38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39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40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41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42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43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44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45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46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47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48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49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50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51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52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53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54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55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56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57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58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59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60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61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62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63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64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65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66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67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68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69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70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71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72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73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74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75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76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77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78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79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80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81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82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83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84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85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86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87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88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89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90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91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92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93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94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95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96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97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98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599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00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01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02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03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04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05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06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07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08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09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10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11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12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13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14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15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16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17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18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19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20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21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22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23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24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25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26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27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28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29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30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31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32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33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34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35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36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37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38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39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40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41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42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43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44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45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46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47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48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49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50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51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52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53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54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55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56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57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58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59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60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61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62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63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64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65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66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67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68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69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70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71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72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73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74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75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76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77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78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79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80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81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82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83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84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85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86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87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88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89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90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91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92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93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94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95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96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97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98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699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00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01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02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03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04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05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06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07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08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09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10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11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12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13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14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15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16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17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18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19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20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21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22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23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24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25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26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27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28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29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30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31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32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33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34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35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36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37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38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39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40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41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42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43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44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45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46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47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48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49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50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51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52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53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54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55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56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57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58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59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60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61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62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63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64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65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66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67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68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69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70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71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72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73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74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75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76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77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78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79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80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81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82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83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84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85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86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87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88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89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90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91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92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93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94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95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96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97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98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799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00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01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02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03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04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05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06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07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08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09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10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11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12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13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14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15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16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17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18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19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20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21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22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23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24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25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26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27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28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29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30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31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32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33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34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35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36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37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38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39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40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41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42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43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44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45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46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47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48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49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50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51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52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53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54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55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56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57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58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59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60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61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62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63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64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65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66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67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68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69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70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71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72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73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74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75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76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77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78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79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80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81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82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83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84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85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86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87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88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89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90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91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92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93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94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95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96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97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98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899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00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01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02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03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04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05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06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07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08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09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10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11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12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13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14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15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16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17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18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19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20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21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22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23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24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25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26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27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28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29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30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31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32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33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34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35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36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37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38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39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40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41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42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43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44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45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46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47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48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49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50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51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52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53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54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55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56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57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58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59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60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61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62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63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64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65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66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67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68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69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70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71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72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73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74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75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76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77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78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79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80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81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82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83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84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85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86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87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88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89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90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91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92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93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94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95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96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97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98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3999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00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01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02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03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04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05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06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07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08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09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10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11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12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13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14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15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16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17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18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19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20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21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22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23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24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25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26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27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28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29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30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31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32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33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34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35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36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37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38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39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40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41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42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43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44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45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46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47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48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49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50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51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52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53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54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55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56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57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58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59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60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61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62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63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64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65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66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67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68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69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70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71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72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73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74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75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76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77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78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79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80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81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82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83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84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85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86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87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88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89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90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91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92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93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94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95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96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97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98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099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00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01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02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03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04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05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06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07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08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09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10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11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12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13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14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15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16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17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18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19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20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21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22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23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24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25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26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27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28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29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30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31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32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33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34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35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36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37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38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39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40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41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42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43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44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45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46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47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48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49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50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51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52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53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54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55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56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57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58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59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60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61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62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63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64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65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66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67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68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69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70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71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72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73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74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75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76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77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78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79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80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81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82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83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84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85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86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87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88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89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90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91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92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93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94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95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96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97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98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199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00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01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02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03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04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05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06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07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08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09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10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11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12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13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14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15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16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17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18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19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20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21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22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23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24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25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26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27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28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29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30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31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32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33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34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35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36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37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38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39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40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41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42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43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44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45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46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47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48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49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50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51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52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53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54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55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56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57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58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59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60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61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62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63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64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65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66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67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68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69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70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71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72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73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74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75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76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77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78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79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80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81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82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83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84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85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86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87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88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89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90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91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92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93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94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95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96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97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98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299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00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01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02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03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04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05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06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07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08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09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10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11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12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13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14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15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16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17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18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19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20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21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22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23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24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25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26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27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28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29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30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31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32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33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34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35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36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37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38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39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40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41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42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43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44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45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46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47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48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49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50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51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52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53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54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55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56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57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58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59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60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61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62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63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64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65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66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67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68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69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70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71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72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73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74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75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76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77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78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79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80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81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82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83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84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85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86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87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88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89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90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91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92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93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94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95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96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97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98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399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00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01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02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03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04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05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06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07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08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09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10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11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12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13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14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15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16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17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18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19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20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21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22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23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24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25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26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27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28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29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30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31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32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33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34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35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36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37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38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39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40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41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42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43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44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45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46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47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48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49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50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51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52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53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54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55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56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57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58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59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60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61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62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63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64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65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66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67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68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69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70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71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72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73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74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75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76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77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78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79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80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81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82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83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84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85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86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87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88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89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90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91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92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93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94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95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96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97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98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499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00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01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02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03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04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05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06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07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08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09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10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11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12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13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14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15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16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17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18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19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20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21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22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23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24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25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26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27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28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29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30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31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32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33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34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35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36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37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38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39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40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41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42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43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44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45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46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47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48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49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50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51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52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53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54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55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56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57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58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59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60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61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62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63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64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65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66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67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68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69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70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71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72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73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74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75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76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77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78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79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80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81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82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83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84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85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86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87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88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89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90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91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92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93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94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95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96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97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98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599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00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01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02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03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04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05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06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07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08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09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10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11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12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13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14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15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16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17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18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19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20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21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22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23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24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25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26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27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28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29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30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31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32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33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34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35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36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37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38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39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40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41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42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43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44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45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46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47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48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49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50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51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52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53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54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55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56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57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58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59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60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61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62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63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64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65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66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67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68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69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70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71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72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73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74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75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76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77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78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79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80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81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82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83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84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85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86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87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88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89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90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91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92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93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94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95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96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97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98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699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00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01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02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03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04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05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06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07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08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09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10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11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12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13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14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15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16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17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18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19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20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21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22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23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24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25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26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27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28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29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30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31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32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33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34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35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36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37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38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39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40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41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42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43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44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45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46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47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48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49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50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51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52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53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54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55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56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57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58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59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60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61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62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63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64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65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66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67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68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69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70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71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72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73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74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75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76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77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78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79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80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81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82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83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84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85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86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87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88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89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90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91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92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93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94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95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96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97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98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799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800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801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802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803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804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805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806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807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808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809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810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811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812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813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814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815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816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817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290830</xdr:rowOff>
    </xdr:to>
    <xdr:pic>
      <xdr:nvPicPr>
        <xdr:cNvPr id="4818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19" name="文本框 130"/>
        <xdr:cNvPicPr/>
      </xdr:nvPicPr>
      <xdr:blipFill>
        <a:blip r:embed="rId2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20" name="文本框 13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21" name="文本框 13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22" name="文本框 13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23" name="文本框 13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24" name="文本框 13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25" name="文本框 13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26" name="文本框 13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27" name="文本框 13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28" name="文本框 13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29" name="文本框 14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30" name="文本框 14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31" name="文本框 14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32" name="文本框 14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33" name="文本框 14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34" name="文本框 14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35" name="文本框 14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36" name="文本框 14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37" name="文本框 14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38" name="文本框 14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39" name="文本框 15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40" name="文本框 15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41" name="文本框 15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42" name="文本框 15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43" name="文本框 15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44" name="文本框 15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45" name="文本框 15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46" name="文本框 15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47" name="文本框 15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48" name="文本框 15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49" name="文本框 16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50" name="文本框 16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51" name="文本框 16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52" name="文本框 16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53" name="文本框 16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54" name="文本框 16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55" name="文本框 16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56" name="文本框 16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57" name="文本框 16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58" name="文本框 16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59" name="文本框 17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60" name="文本框 17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61" name="文本框 17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62" name="文本框 130"/>
        <xdr:cNvPicPr/>
      </xdr:nvPicPr>
      <xdr:blipFill>
        <a:blip r:embed="rId2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63" name="文本框 13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64" name="文本框 13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65" name="文本框 13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66" name="文本框 13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67" name="文本框 13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68" name="文本框 13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69" name="文本框 13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70" name="文本框 13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71" name="文本框 13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72" name="文本框 14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73" name="文本框 14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74" name="文本框 14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75" name="文本框 14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76" name="文本框 14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77" name="文本框 14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78" name="文本框 14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79" name="文本框 14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80" name="文本框 14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81" name="文本框 14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82" name="文本框 15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83" name="文本框 15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84" name="文本框 15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85" name="文本框 15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86" name="文本框 15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87" name="文本框 15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88" name="文本框 15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89" name="文本框 15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90" name="文本框 15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91" name="文本框 15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92" name="文本框 16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93" name="文本框 16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94" name="文本框 16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95" name="文本框 16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96" name="文本框 16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97" name="文本框 16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98" name="文本框 16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899" name="文本框 16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00" name="文本框 16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01" name="文本框 16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02" name="文本框 17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03" name="文本框 17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04" name="文本框 17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05" name="文本框 130"/>
        <xdr:cNvPicPr/>
      </xdr:nvPicPr>
      <xdr:blipFill>
        <a:blip r:embed="rId2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06" name="文本框 13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07" name="文本框 13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08" name="文本框 13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09" name="文本框 13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10" name="文本框 13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11" name="文本框 13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12" name="文本框 13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13" name="文本框 13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14" name="文本框 13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15" name="文本框 14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16" name="文本框 14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17" name="文本框 14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18" name="文本框 14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19" name="文本框 14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20" name="文本框 14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21" name="文本框 14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22" name="文本框 14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23" name="文本框 14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24" name="文本框 14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25" name="文本框 15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26" name="文本框 15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27" name="文本框 15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28" name="文本框 15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29" name="文本框 15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30" name="文本框 15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31" name="文本框 15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32" name="文本框 15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33" name="文本框 15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34" name="文本框 15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35" name="文本框 16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36" name="文本框 16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37" name="文本框 16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38" name="文本框 16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39" name="文本框 16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40" name="文本框 16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41" name="文本框 16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42" name="文本框 16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43" name="文本框 16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44" name="文本框 16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45" name="文本框 17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46" name="文本框 17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47" name="文本框 17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48" name="文本框 130"/>
        <xdr:cNvPicPr/>
      </xdr:nvPicPr>
      <xdr:blipFill>
        <a:blip r:embed="rId2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49" name="文本框 13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50" name="文本框 13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51" name="文本框 13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52" name="文本框 13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53" name="文本框 13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54" name="文本框 13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55" name="文本框 13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56" name="文本框 13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57" name="文本框 13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58" name="文本框 14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59" name="文本框 14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60" name="文本框 14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61" name="文本框 14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62" name="文本框 14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63" name="文本框 14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64" name="文本框 14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65" name="文本框 14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66" name="文本框 14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67" name="文本框 14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68" name="文本框 15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69" name="文本框 15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70" name="文本框 15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71" name="文本框 15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72" name="文本框 15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73" name="文本框 15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74" name="文本框 15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75" name="文本框 15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76" name="文本框 15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77" name="文本框 15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78" name="文本框 16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79" name="文本框 16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80" name="文本框 16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81" name="文本框 16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82" name="文本框 16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83" name="文本框 16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84" name="文本框 16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85" name="文本框 16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86" name="文本框 16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87" name="文本框 16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88" name="文本框 17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89" name="文本框 17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4990" name="文本框 17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4991" name="文本框 130"/>
        <xdr:cNvPicPr/>
      </xdr:nvPicPr>
      <xdr:blipFill>
        <a:blip r:embed="rId2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4992" name="文本框 13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4993" name="文本框 13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4994" name="文本框 13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4995" name="文本框 13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4996" name="文本框 13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4997" name="文本框 13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4998" name="文本框 13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4999" name="文本框 13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00" name="文本框 13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01" name="文本框 14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02" name="文本框 14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03" name="文本框 14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04" name="文本框 14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05" name="文本框 14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06" name="文本框 14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07" name="文本框 14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08" name="文本框 14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09" name="文本框 14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10" name="文本框 14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11" name="文本框 15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12" name="文本框 15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13" name="文本框 15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14" name="文本框 15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15" name="文本框 15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16" name="文本框 15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17" name="文本框 15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18" name="文本框 15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19" name="文本框 15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20" name="文本框 15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21" name="文本框 16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22" name="文本框 16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23" name="文本框 16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24" name="文本框 16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25" name="文本框 16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26" name="文本框 16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27" name="文本框 16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28" name="文本框 16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29" name="文本框 16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30" name="文本框 16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31" name="文本框 17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32" name="文本框 17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33" name="文本框 17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34" name="文本框 130"/>
        <xdr:cNvPicPr/>
      </xdr:nvPicPr>
      <xdr:blipFill>
        <a:blip r:embed="rId2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35" name="文本框 13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36" name="文本框 13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37" name="文本框 13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38" name="文本框 13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39" name="文本框 13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40" name="文本框 13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41" name="文本框 13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42" name="文本框 13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43" name="文本框 13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44" name="文本框 14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45" name="文本框 14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46" name="文本框 14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47" name="文本框 14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48" name="文本框 14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49" name="文本框 14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50" name="文本框 14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51" name="文本框 14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52" name="文本框 14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53" name="文本框 14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54" name="文本框 15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55" name="文本框 15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56" name="文本框 15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57" name="文本框 15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58" name="文本框 15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59" name="文本框 15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60" name="文本框 15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61" name="文本框 15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62" name="文本框 15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63" name="文本框 15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64" name="文本框 16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65" name="文本框 16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66" name="文本框 16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67" name="文本框 16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68" name="文本框 16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69" name="文本框 16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70" name="文本框 16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71" name="文本框 16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72" name="文本框 16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73" name="文本框 16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74" name="文本框 17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75" name="文本框 17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289560</xdr:rowOff>
    </xdr:to>
    <xdr:pic>
      <xdr:nvPicPr>
        <xdr:cNvPr id="5076" name="文本框 17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077" name="文本框 130"/>
        <xdr:cNvPicPr/>
      </xdr:nvPicPr>
      <xdr:blipFill>
        <a:blip r:embed="rId2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078" name="文本框 13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079" name="文本框 13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080" name="文本框 13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081" name="文本框 13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082" name="文本框 13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083" name="文本框 13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084" name="文本框 13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085" name="文本框 13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086" name="文本框 13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087" name="文本框 14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088" name="文本框 14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089" name="文本框 14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090" name="文本框 14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091" name="文本框 14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092" name="文本框 14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093" name="文本框 14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094" name="文本框 14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095" name="文本框 14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096" name="文本框 14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097" name="文本框 15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098" name="文本框 15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099" name="文本框 15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00" name="文本框 15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01" name="文本框 15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02" name="文本框 15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03" name="文本框 15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04" name="文本框 15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05" name="文本框 15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06" name="文本框 15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07" name="文本框 16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08" name="文本框 16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09" name="文本框 16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10" name="文本框 16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11" name="文本框 16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12" name="文本框 16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13" name="文本框 16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14" name="文本框 16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15" name="文本框 16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16" name="文本框 16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17" name="文本框 17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18" name="文本框 17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19" name="文本框 17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20" name="文本框 130"/>
        <xdr:cNvPicPr/>
      </xdr:nvPicPr>
      <xdr:blipFill>
        <a:blip r:embed="rId2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21" name="文本框 13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22" name="文本框 13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23" name="文本框 13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24" name="文本框 13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25" name="文本框 13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26" name="文本框 13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27" name="文本框 13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28" name="文本框 13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29" name="文本框 13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30" name="文本框 14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31" name="文本框 14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32" name="文本框 14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33" name="文本框 14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34" name="文本框 14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35" name="文本框 14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36" name="文本框 14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37" name="文本框 14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38" name="文本框 14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39" name="文本框 14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40" name="文本框 15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41" name="文本框 15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42" name="文本框 15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43" name="文本框 15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44" name="文本框 15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45" name="文本框 15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46" name="文本框 15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47" name="文本框 15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48" name="文本框 15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49" name="文本框 15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50" name="文本框 16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51" name="文本框 16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52" name="文本框 16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53" name="文本框 163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54" name="文本框 164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55" name="文本框 165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56" name="文本框 166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57" name="文本框 167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58" name="文本框 168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59" name="文本框 169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60" name="文本框 170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61" name="文本框 171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190500</xdr:colOff>
      <xdr:row>12</xdr:row>
      <xdr:rowOff>290195</xdr:rowOff>
    </xdr:to>
    <xdr:pic>
      <xdr:nvPicPr>
        <xdr:cNvPr id="5162" name="文本框 172"/>
        <xdr:cNvPicPr/>
      </xdr:nvPicPr>
      <xdr:blipFill>
        <a:blip r:embed="rId1"/>
        <a:stretch>
          <a:fillRect/>
        </a:stretch>
      </xdr:blipFill>
      <xdr:spPr>
        <a:xfrm>
          <a:off x="2226564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163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164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165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166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167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168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169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170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171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172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173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174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175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176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177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178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179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180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181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182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183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184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185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186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187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188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189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190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191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192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193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194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195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196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197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198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199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00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01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02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03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04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05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06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07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08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09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10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11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12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13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14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15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16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17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18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19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20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21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22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23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24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25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26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27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28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29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30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31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32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33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34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35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36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37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38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39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40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41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42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43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44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45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46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47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48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49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50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51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52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53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54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55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56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57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58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59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60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61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62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63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64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65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66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67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68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69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70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71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72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73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74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75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76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77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78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79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80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81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82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83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84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85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86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87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88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89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90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91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92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93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94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95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96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97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98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299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300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301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302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303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304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305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306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307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308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309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310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311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312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313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314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315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316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317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318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319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320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321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322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323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324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325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326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327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328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329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330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331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332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333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334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35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36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37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38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39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40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41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42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43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44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45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46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47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48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49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50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51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52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53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54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55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56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57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58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59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60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61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62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63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64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65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66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67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68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69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70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71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72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73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74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75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76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77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78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79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80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81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82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83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84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85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86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87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88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89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90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91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92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93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94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95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96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97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98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399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400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401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402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403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404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405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406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407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408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409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410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411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412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413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414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415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416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417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418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419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289560</xdr:rowOff>
    </xdr:to>
    <xdr:pic>
      <xdr:nvPicPr>
        <xdr:cNvPr id="5420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21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22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23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24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25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26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27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28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29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30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31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32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33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34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35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36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37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38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39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40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41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42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43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44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45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46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47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48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49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50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51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52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53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54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55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56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57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58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59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60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61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62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63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64" name="文本框 130"/>
        <xdr:cNvPicPr/>
      </xdr:nvPicPr>
      <xdr:blipFill>
        <a:blip r:embed="rId2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65" name="文本框 13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66" name="文本框 13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67" name="文本框 13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68" name="文本框 13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69" name="文本框 13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70" name="文本框 13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71" name="文本框 13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72" name="文本框 13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73" name="文本框 13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74" name="文本框 14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75" name="文本框 14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76" name="文本框 14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77" name="文本框 14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78" name="文本框 14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79" name="文本框 14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80" name="文本框 14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81" name="文本框 14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82" name="文本框 14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83" name="文本框 14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84" name="文本框 15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85" name="文本框 15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86" name="文本框 15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87" name="文本框 15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88" name="文本框 15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89" name="文本框 15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90" name="文本框 15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91" name="文本框 15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92" name="文本框 15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93" name="文本框 15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94" name="文本框 16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95" name="文本框 16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96" name="文本框 16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97" name="文本框 163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98" name="文本框 164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499" name="文本框 165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500" name="文本框 166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501" name="文本框 167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502" name="文本框 168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503" name="文本框 169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504" name="文本框 170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505" name="文本框 171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290195</xdr:rowOff>
    </xdr:to>
    <xdr:pic>
      <xdr:nvPicPr>
        <xdr:cNvPr id="5506" name="文本框 172"/>
        <xdr:cNvPicPr/>
      </xdr:nvPicPr>
      <xdr:blipFill>
        <a:blip r:embed="rId1"/>
        <a:stretch>
          <a:fillRect/>
        </a:stretch>
      </xdr:blipFill>
      <xdr:spPr>
        <a:xfrm>
          <a:off x="23872190" y="90170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07" name="文本框 130"/>
        <xdr:cNvPicPr/>
      </xdr:nvPicPr>
      <xdr:blipFill>
        <a:blip r:embed="rId2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08" name="文本框 131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09" name="文本框 132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10" name="文本框 133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11" name="文本框 134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12" name="文本框 135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13" name="文本框 136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14" name="文本框 137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15" name="文本框 138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16" name="文本框 139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17" name="文本框 140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18" name="文本框 141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19" name="文本框 142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20" name="文本框 143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21" name="文本框 144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22" name="文本框 145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23" name="文本框 146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24" name="文本框 147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25" name="文本框 148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26" name="文本框 149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27" name="文本框 150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28" name="文本框 151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29" name="文本框 152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30" name="文本框 153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31" name="文本框 154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32" name="文本框 155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33" name="文本框 156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34" name="文本框 157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35" name="文本框 158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36" name="文本框 159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37" name="文本框 160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38" name="文本框 161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39" name="文本框 162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40" name="文本框 163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41" name="文本框 164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42" name="文本框 165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43" name="文本框 166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44" name="文本框 167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45" name="文本框 168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46" name="文本框 169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47" name="文本框 170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48" name="文本框 171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49" name="文本框 172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50" name="文本框 130"/>
        <xdr:cNvPicPr/>
      </xdr:nvPicPr>
      <xdr:blipFill>
        <a:blip r:embed="rId2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51" name="文本框 131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52" name="文本框 132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53" name="文本框 133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54" name="文本框 134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55" name="文本框 135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56" name="文本框 136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57" name="文本框 137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58" name="文本框 138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59" name="文本框 139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60" name="文本框 140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61" name="文本框 141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62" name="文本框 142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63" name="文本框 143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64" name="文本框 144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65" name="文本框 145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66" name="文本框 146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67" name="文本框 147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68" name="文本框 148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69" name="文本框 149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70" name="文本框 150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71" name="文本框 151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72" name="文本框 152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73" name="文本框 153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74" name="文本框 154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75" name="文本框 155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76" name="文本框 156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77" name="文本框 157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78" name="文本框 158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79" name="文本框 159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80" name="文本框 160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81" name="文本框 161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82" name="文本框 162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83" name="文本框 163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84" name="文本框 164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85" name="文本框 165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86" name="文本框 166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87" name="文本框 167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88" name="文本框 168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89" name="文本框 169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90" name="文本框 170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91" name="文本框 171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92" name="文本框 172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93" name="文本框 130"/>
        <xdr:cNvPicPr/>
      </xdr:nvPicPr>
      <xdr:blipFill>
        <a:blip r:embed="rId2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94" name="文本框 131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95" name="文本框 132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96" name="文本框 133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97" name="文本框 134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98" name="文本框 135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599" name="文本框 136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00" name="文本框 137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01" name="文本框 138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02" name="文本框 139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03" name="文本框 140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04" name="文本框 141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05" name="文本框 142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06" name="文本框 143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07" name="文本框 144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08" name="文本框 145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09" name="文本框 146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10" name="文本框 147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11" name="文本框 148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12" name="文本框 149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13" name="文本框 150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14" name="文本框 151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15" name="文本框 152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16" name="文本框 153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17" name="文本框 154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18" name="文本框 155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19" name="文本框 156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20" name="文本框 157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21" name="文本框 158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22" name="文本框 159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23" name="文本框 160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24" name="文本框 161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25" name="文本框 162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26" name="文本框 163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27" name="文本框 164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28" name="文本框 165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29" name="文本框 166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30" name="文本框 167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31" name="文本框 168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32" name="文本框 169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33" name="文本框 170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34" name="文本框 171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35" name="文本框 172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36" name="文本框 130"/>
        <xdr:cNvPicPr/>
      </xdr:nvPicPr>
      <xdr:blipFill>
        <a:blip r:embed="rId2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37" name="文本框 131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38" name="文本框 132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39" name="文本框 133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40" name="文本框 134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41" name="文本框 135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42" name="文本框 136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43" name="文本框 137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44" name="文本框 138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45" name="文本框 139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46" name="文本框 140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47" name="文本框 141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48" name="文本框 142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49" name="文本框 143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50" name="文本框 144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51" name="文本框 145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52" name="文本框 146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53" name="文本框 147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54" name="文本框 148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55" name="文本框 149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56" name="文本框 150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57" name="文本框 151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58" name="文本框 152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59" name="文本框 153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60" name="文本框 154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61" name="文本框 155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62" name="文本框 156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63" name="文本框 157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64" name="文本框 158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65" name="文本框 159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66" name="文本框 160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67" name="文本框 161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68" name="文本框 162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69" name="文本框 163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70" name="文本框 164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71" name="文本框 165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72" name="文本框 166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73" name="文本框 167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74" name="文本框 168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75" name="文本框 169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76" name="文本框 170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77" name="文本框 171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678" name="文本框 172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679" name="文本框 130"/>
        <xdr:cNvPicPr/>
      </xdr:nvPicPr>
      <xdr:blipFill>
        <a:blip r:embed="rId2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680" name="文本框 131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681" name="文本框 132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682" name="文本框 133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683" name="文本框 134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684" name="文本框 135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685" name="文本框 136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686" name="文本框 137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687" name="文本框 138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688" name="文本框 139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689" name="文本框 140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690" name="文本框 141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691" name="文本框 142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692" name="文本框 143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693" name="文本框 144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694" name="文本框 145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695" name="文本框 146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696" name="文本框 147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697" name="文本框 148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698" name="文本框 149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699" name="文本框 150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00" name="文本框 151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01" name="文本框 152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02" name="文本框 153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03" name="文本框 154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04" name="文本框 155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05" name="文本框 156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06" name="文本框 157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07" name="文本框 158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08" name="文本框 159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09" name="文本框 160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10" name="文本框 161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11" name="文本框 162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12" name="文本框 163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13" name="文本框 164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14" name="文本框 165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15" name="文本框 166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16" name="文本框 167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17" name="文本框 168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18" name="文本框 169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19" name="文本框 170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20" name="文本框 171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21" name="文本框 172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22" name="文本框 130"/>
        <xdr:cNvPicPr/>
      </xdr:nvPicPr>
      <xdr:blipFill>
        <a:blip r:embed="rId2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23" name="文本框 131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24" name="文本框 132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25" name="文本框 133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26" name="文本框 134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27" name="文本框 135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28" name="文本框 136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29" name="文本框 137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30" name="文本框 138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31" name="文本框 139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32" name="文本框 140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33" name="文本框 141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34" name="文本框 142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35" name="文本框 143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36" name="文本框 144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37" name="文本框 145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38" name="文本框 146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39" name="文本框 147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40" name="文本框 148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41" name="文本框 149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42" name="文本框 150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43" name="文本框 151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44" name="文本框 152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45" name="文本框 153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46" name="文本框 154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47" name="文本框 155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48" name="文本框 156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49" name="文本框 157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50" name="文本框 158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51" name="文本框 159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52" name="文本框 160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53" name="文本框 161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54" name="文本框 162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55" name="文本框 163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56" name="文本框 164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57" name="文本框 165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58" name="文本框 166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59" name="文本框 167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60" name="文本框 168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61" name="文本框 169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62" name="文本框 170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63" name="文本框 171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5764" name="文本框 172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765" name="文本框 130"/>
        <xdr:cNvPicPr/>
      </xdr:nvPicPr>
      <xdr:blipFill>
        <a:blip r:embed="rId2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766" name="文本框 131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767" name="文本框 132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768" name="文本框 133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769" name="文本框 134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770" name="文本框 135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771" name="文本框 136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772" name="文本框 137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773" name="文本框 138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774" name="文本框 139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775" name="文本框 140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776" name="文本框 141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777" name="文本框 142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778" name="文本框 143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779" name="文本框 144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780" name="文本框 145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781" name="文本框 146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782" name="文本框 147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783" name="文本框 148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784" name="文本框 149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785" name="文本框 150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786" name="文本框 151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787" name="文本框 152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788" name="文本框 153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789" name="文本框 154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790" name="文本框 155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791" name="文本框 156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792" name="文本框 157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793" name="文本框 158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794" name="文本框 159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795" name="文本框 160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796" name="文本框 161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797" name="文本框 162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798" name="文本框 163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799" name="文本框 164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00" name="文本框 165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01" name="文本框 166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02" name="文本框 167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03" name="文本框 168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04" name="文本框 169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05" name="文本框 170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06" name="文本框 171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07" name="文本框 172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08" name="文本框 130"/>
        <xdr:cNvPicPr/>
      </xdr:nvPicPr>
      <xdr:blipFill>
        <a:blip r:embed="rId2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09" name="文本框 131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10" name="文本框 132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11" name="文本框 133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12" name="文本框 134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13" name="文本框 135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14" name="文本框 136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15" name="文本框 137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16" name="文本框 138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17" name="文本框 139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18" name="文本框 140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19" name="文本框 141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20" name="文本框 142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21" name="文本框 143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22" name="文本框 144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23" name="文本框 145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24" name="文本框 146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25" name="文本框 147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26" name="文本框 148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27" name="文本框 149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28" name="文本框 150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29" name="文本框 151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30" name="文本框 152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31" name="文本框 153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32" name="文本框 154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33" name="文本框 155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34" name="文本框 156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35" name="文本框 157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36" name="文本框 158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37" name="文本框 159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38" name="文本框 160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39" name="文本框 161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40" name="文本框 162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41" name="文本框 163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42" name="文本框 164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43" name="文本框 165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44" name="文本框 166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45" name="文本框 167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46" name="文本框 168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47" name="文本框 169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48" name="文本框 170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49" name="文本框 171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5850" name="文本框 172"/>
        <xdr:cNvPicPr/>
      </xdr:nvPicPr>
      <xdr:blipFill>
        <a:blip r:embed="rId1"/>
        <a:stretch>
          <a:fillRect/>
        </a:stretch>
      </xdr:blipFill>
      <xdr:spPr>
        <a:xfrm>
          <a:off x="22265640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51" name="文本框 130"/>
        <xdr:cNvPicPr/>
      </xdr:nvPicPr>
      <xdr:blipFill>
        <a:blip r:embed="rId2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52" name="文本框 13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53" name="文本框 13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54" name="文本框 13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55" name="文本框 13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56" name="文本框 13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57" name="文本框 13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58" name="文本框 13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59" name="文本框 13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60" name="文本框 13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61" name="文本框 14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62" name="文本框 14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63" name="文本框 14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64" name="文本框 14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65" name="文本框 14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66" name="文本框 14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67" name="文本框 14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68" name="文本框 14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69" name="文本框 14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70" name="文本框 14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71" name="文本框 15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72" name="文本框 15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73" name="文本框 15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74" name="文本框 15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75" name="文本框 15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76" name="文本框 15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77" name="文本框 15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78" name="文本框 15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79" name="文本框 15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80" name="文本框 15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81" name="文本框 16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82" name="文本框 16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83" name="文本框 16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84" name="文本框 16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85" name="文本框 16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86" name="文本框 16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87" name="文本框 16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88" name="文本框 16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89" name="文本框 16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90" name="文本框 16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91" name="文本框 17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92" name="文本框 17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93" name="文本框 17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94" name="文本框 130"/>
        <xdr:cNvPicPr/>
      </xdr:nvPicPr>
      <xdr:blipFill>
        <a:blip r:embed="rId2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95" name="文本框 13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96" name="文本框 13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97" name="文本框 13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98" name="文本框 13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899" name="文本框 13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00" name="文本框 13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01" name="文本框 13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02" name="文本框 13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03" name="文本框 13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04" name="文本框 14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05" name="文本框 14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06" name="文本框 14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07" name="文本框 14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08" name="文本框 14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09" name="文本框 14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10" name="文本框 14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11" name="文本框 14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12" name="文本框 14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13" name="文本框 14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14" name="文本框 15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15" name="文本框 15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16" name="文本框 15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17" name="文本框 15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18" name="文本框 15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19" name="文本框 15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20" name="文本框 15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21" name="文本框 15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22" name="文本框 15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23" name="文本框 15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24" name="文本框 16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25" name="文本框 16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26" name="文本框 16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27" name="文本框 16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28" name="文本框 16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29" name="文本框 16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30" name="文本框 16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31" name="文本框 16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32" name="文本框 16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33" name="文本框 16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34" name="文本框 17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35" name="文本框 17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36" name="文本框 17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37" name="文本框 130"/>
        <xdr:cNvPicPr/>
      </xdr:nvPicPr>
      <xdr:blipFill>
        <a:blip r:embed="rId2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38" name="文本框 13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39" name="文本框 13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40" name="文本框 13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41" name="文本框 13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42" name="文本框 13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43" name="文本框 13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44" name="文本框 13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45" name="文本框 13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46" name="文本框 13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47" name="文本框 14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48" name="文本框 14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49" name="文本框 14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50" name="文本框 14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51" name="文本框 14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52" name="文本框 14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53" name="文本框 14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54" name="文本框 14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55" name="文本框 14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56" name="文本框 14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57" name="文本框 15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58" name="文本框 15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59" name="文本框 15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60" name="文本框 15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61" name="文本框 15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62" name="文本框 15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63" name="文本框 15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64" name="文本框 15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65" name="文本框 15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66" name="文本框 15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67" name="文本框 16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68" name="文本框 16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69" name="文本框 16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70" name="文本框 16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71" name="文本框 16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72" name="文本框 16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73" name="文本框 16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74" name="文本框 16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75" name="文本框 16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76" name="文本框 16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77" name="文本框 17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78" name="文本框 17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79" name="文本框 17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80" name="文本框 130"/>
        <xdr:cNvPicPr/>
      </xdr:nvPicPr>
      <xdr:blipFill>
        <a:blip r:embed="rId2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81" name="文本框 13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82" name="文本框 13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83" name="文本框 13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84" name="文本框 13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85" name="文本框 13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86" name="文本框 13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87" name="文本框 13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88" name="文本框 13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89" name="文本框 13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90" name="文本框 14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91" name="文本框 14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92" name="文本框 14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93" name="文本框 14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94" name="文本框 14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95" name="文本框 14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96" name="文本框 14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97" name="文本框 14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98" name="文本框 14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5999" name="文本框 14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000" name="文本框 15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001" name="文本框 15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002" name="文本框 15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003" name="文本框 15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004" name="文本框 15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005" name="文本框 15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006" name="文本框 15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007" name="文本框 15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008" name="文本框 15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009" name="文本框 15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010" name="文本框 16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011" name="文本框 16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012" name="文本框 16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013" name="文本框 16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014" name="文本框 16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015" name="文本框 16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016" name="文本框 16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017" name="文本框 16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018" name="文本框 16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019" name="文本框 16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020" name="文本框 17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021" name="文本框 17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022" name="文本框 17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23" name="文本框 130"/>
        <xdr:cNvPicPr/>
      </xdr:nvPicPr>
      <xdr:blipFill>
        <a:blip r:embed="rId2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24" name="文本框 13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25" name="文本框 13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26" name="文本框 13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27" name="文本框 13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28" name="文本框 13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29" name="文本框 13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30" name="文本框 13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31" name="文本框 13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32" name="文本框 13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33" name="文本框 14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34" name="文本框 14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35" name="文本框 14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36" name="文本框 14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37" name="文本框 14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38" name="文本框 14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39" name="文本框 14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40" name="文本框 14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41" name="文本框 14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42" name="文本框 14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43" name="文本框 15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44" name="文本框 15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45" name="文本框 15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46" name="文本框 15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47" name="文本框 15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48" name="文本框 15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49" name="文本框 15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50" name="文本框 15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51" name="文本框 15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52" name="文本框 15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53" name="文本框 16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54" name="文本框 16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55" name="文本框 16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56" name="文本框 16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57" name="文本框 16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58" name="文本框 16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59" name="文本框 16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60" name="文本框 16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61" name="文本框 16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62" name="文本框 16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63" name="文本框 17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64" name="文本框 17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65" name="文本框 17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66" name="文本框 130"/>
        <xdr:cNvPicPr/>
      </xdr:nvPicPr>
      <xdr:blipFill>
        <a:blip r:embed="rId2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67" name="文本框 13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68" name="文本框 13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69" name="文本框 13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70" name="文本框 13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71" name="文本框 13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72" name="文本框 13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73" name="文本框 13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74" name="文本框 13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75" name="文本框 13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76" name="文本框 14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77" name="文本框 14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78" name="文本框 14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79" name="文本框 14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80" name="文本框 14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81" name="文本框 14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82" name="文本框 14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83" name="文本框 14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84" name="文本框 14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85" name="文本框 14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86" name="文本框 15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87" name="文本框 15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88" name="文本框 15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89" name="文本框 15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90" name="文本框 15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91" name="文本框 15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92" name="文本框 15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93" name="文本框 15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94" name="文本框 15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95" name="文本框 15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96" name="文本框 16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97" name="文本框 16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98" name="文本框 16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099" name="文本框 16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100" name="文本框 16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101" name="文本框 16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102" name="文本框 16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103" name="文本框 16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104" name="文本框 16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105" name="文本框 16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106" name="文本框 17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107" name="文本框 17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108" name="文本框 17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09" name="文本框 130"/>
        <xdr:cNvPicPr/>
      </xdr:nvPicPr>
      <xdr:blipFill>
        <a:blip r:embed="rId2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10" name="文本框 13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11" name="文本框 13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12" name="文本框 13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13" name="文本框 13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14" name="文本框 13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15" name="文本框 13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16" name="文本框 13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17" name="文本框 13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18" name="文本框 13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19" name="文本框 14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20" name="文本框 14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21" name="文本框 14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22" name="文本框 14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23" name="文本框 14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24" name="文本框 14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25" name="文本框 14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26" name="文本框 14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27" name="文本框 14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28" name="文本框 14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29" name="文本框 15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30" name="文本框 15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31" name="文本框 15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32" name="文本框 15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33" name="文本框 15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34" name="文本框 15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35" name="文本框 15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36" name="文本框 15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37" name="文本框 15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38" name="文本框 15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39" name="文本框 16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40" name="文本框 16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41" name="文本框 16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42" name="文本框 16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43" name="文本框 16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44" name="文本框 16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45" name="文本框 16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46" name="文本框 16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47" name="文本框 16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48" name="文本框 16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49" name="文本框 17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50" name="文本框 17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51" name="文本框 17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52" name="文本框 130"/>
        <xdr:cNvPicPr/>
      </xdr:nvPicPr>
      <xdr:blipFill>
        <a:blip r:embed="rId2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53" name="文本框 13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54" name="文本框 13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55" name="文本框 13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56" name="文本框 13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57" name="文本框 13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58" name="文本框 13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59" name="文本框 13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60" name="文本框 13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61" name="文本框 13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62" name="文本框 14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63" name="文本框 14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64" name="文本框 14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65" name="文本框 14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66" name="文本框 14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67" name="文本框 14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68" name="文本框 14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69" name="文本框 14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70" name="文本框 14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71" name="文本框 14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72" name="文本框 15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73" name="文本框 15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74" name="文本框 15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75" name="文本框 15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76" name="文本框 15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77" name="文本框 15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78" name="文本框 15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79" name="文本框 15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80" name="文本框 15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81" name="文本框 15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82" name="文本框 16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83" name="文本框 16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84" name="文本框 16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85" name="文本框 16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86" name="文本框 16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87" name="文本框 16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88" name="文本框 16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89" name="文本框 16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90" name="文本框 16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91" name="文本框 16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92" name="文本框 17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93" name="文本框 17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94" name="文本框 17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95" name="文本框 130"/>
        <xdr:cNvPicPr/>
      </xdr:nvPicPr>
      <xdr:blipFill>
        <a:blip r:embed="rId2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96" name="文本框 13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97" name="文本框 13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98" name="文本框 13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199" name="文本框 13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00" name="文本框 13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01" name="文本框 13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02" name="文本框 13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03" name="文本框 13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04" name="文本框 13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05" name="文本框 14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06" name="文本框 14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07" name="文本框 14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08" name="文本框 14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09" name="文本框 14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10" name="文本框 14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11" name="文本框 14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12" name="文本框 14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13" name="文本框 14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14" name="文本框 14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15" name="文本框 15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16" name="文本框 15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17" name="文本框 15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18" name="文本框 15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19" name="文本框 15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20" name="文本框 15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21" name="文本框 15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22" name="文本框 15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23" name="文本框 15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24" name="文本框 15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25" name="文本框 16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26" name="文本框 16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27" name="文本框 16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28" name="文本框 16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29" name="文本框 16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30" name="文本框 16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31" name="文本框 16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32" name="文本框 16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33" name="文本框 16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34" name="文本框 16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35" name="文本框 17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36" name="文本框 17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37" name="文本框 17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38" name="文本框 130"/>
        <xdr:cNvPicPr/>
      </xdr:nvPicPr>
      <xdr:blipFill>
        <a:blip r:embed="rId2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39" name="文本框 13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40" name="文本框 13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41" name="文本框 13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42" name="文本框 13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43" name="文本框 13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44" name="文本框 13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45" name="文本框 13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46" name="文本框 13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47" name="文本框 13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48" name="文本框 14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49" name="文本框 14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50" name="文本框 14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51" name="文本框 14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52" name="文本框 14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53" name="文本框 14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54" name="文本框 14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55" name="文本框 14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56" name="文本框 14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57" name="文本框 14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58" name="文本框 15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59" name="文本框 15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60" name="文本框 15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61" name="文本框 15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62" name="文本框 15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63" name="文本框 15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64" name="文本框 15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65" name="文本框 15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66" name="文本框 15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67" name="文本框 15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68" name="文本框 16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69" name="文本框 16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70" name="文本框 16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71" name="文本框 16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72" name="文本框 16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73" name="文本框 16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74" name="文本框 16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75" name="文本框 16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76" name="文本框 16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77" name="文本框 16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78" name="文本框 17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79" name="文本框 17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80" name="文本框 17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81" name="文本框 130"/>
        <xdr:cNvPicPr/>
      </xdr:nvPicPr>
      <xdr:blipFill>
        <a:blip r:embed="rId2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82" name="文本框 13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83" name="文本框 13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84" name="文本框 13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85" name="文本框 13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86" name="文本框 13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87" name="文本框 13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88" name="文本框 13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89" name="文本框 13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90" name="文本框 13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91" name="文本框 14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92" name="文本框 14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93" name="文本框 14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94" name="文本框 14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95" name="文本框 14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96" name="文本框 14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97" name="文本框 14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98" name="文本框 14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299" name="文本框 14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00" name="文本框 14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01" name="文本框 15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02" name="文本框 15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03" name="文本框 15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04" name="文本框 15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05" name="文本框 15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06" name="文本框 15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07" name="文本框 15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08" name="文本框 15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09" name="文本框 15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10" name="文本框 15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11" name="文本框 16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12" name="文本框 16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13" name="文本框 16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14" name="文本框 16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15" name="文本框 16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16" name="文本框 16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17" name="文本框 16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18" name="文本框 16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19" name="文本框 16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20" name="文本框 16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21" name="文本框 17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22" name="文本框 17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23" name="文本框 17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24" name="文本框 130"/>
        <xdr:cNvPicPr/>
      </xdr:nvPicPr>
      <xdr:blipFill>
        <a:blip r:embed="rId2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25" name="文本框 13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26" name="文本框 13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27" name="文本框 13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28" name="文本框 13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29" name="文本框 13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30" name="文本框 13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31" name="文本框 13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32" name="文本框 13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33" name="文本框 13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34" name="文本框 14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35" name="文本框 14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36" name="文本框 14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37" name="文本框 14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38" name="文本框 14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39" name="文本框 14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40" name="文本框 14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41" name="文本框 14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42" name="文本框 14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43" name="文本框 14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44" name="文本框 15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45" name="文本框 15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46" name="文本框 15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47" name="文本框 15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48" name="文本框 15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49" name="文本框 15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50" name="文本框 15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51" name="文本框 15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52" name="文本框 15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53" name="文本框 15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54" name="文本框 16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55" name="文本框 16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56" name="文本框 16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57" name="文本框 16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58" name="文本框 16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59" name="文本框 16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60" name="文本框 16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61" name="文本框 16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62" name="文本框 16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63" name="文本框 16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64" name="文本框 17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65" name="文本框 17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366" name="文本框 17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367" name="文本框 130"/>
        <xdr:cNvPicPr/>
      </xdr:nvPicPr>
      <xdr:blipFill>
        <a:blip r:embed="rId2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368" name="文本框 13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369" name="文本框 13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370" name="文本框 13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371" name="文本框 13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372" name="文本框 13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373" name="文本框 13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374" name="文本框 13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375" name="文本框 13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376" name="文本框 13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377" name="文本框 14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378" name="文本框 14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379" name="文本框 14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380" name="文本框 14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381" name="文本框 14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382" name="文本框 14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383" name="文本框 14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384" name="文本框 14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385" name="文本框 14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386" name="文本框 14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387" name="文本框 15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388" name="文本框 15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389" name="文本框 15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390" name="文本框 15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391" name="文本框 15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392" name="文本框 15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393" name="文本框 15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394" name="文本框 15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395" name="文本框 15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396" name="文本框 15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397" name="文本框 16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398" name="文本框 16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399" name="文本框 16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00" name="文本框 16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01" name="文本框 16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02" name="文本框 16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03" name="文本框 16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04" name="文本框 16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05" name="文本框 16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06" name="文本框 16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07" name="文本框 17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08" name="文本框 17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09" name="文本框 17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10" name="文本框 130"/>
        <xdr:cNvPicPr/>
      </xdr:nvPicPr>
      <xdr:blipFill>
        <a:blip r:embed="rId2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11" name="文本框 13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12" name="文本框 13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13" name="文本框 13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14" name="文本框 13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15" name="文本框 13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16" name="文本框 13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17" name="文本框 13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18" name="文本框 13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19" name="文本框 13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20" name="文本框 14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21" name="文本框 14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22" name="文本框 14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23" name="文本框 14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24" name="文本框 14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25" name="文本框 14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26" name="文本框 14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27" name="文本框 14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28" name="文本框 14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29" name="文本框 14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30" name="文本框 15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31" name="文本框 15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32" name="文本框 15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33" name="文本框 15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34" name="文本框 15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35" name="文本框 15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36" name="文本框 15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37" name="文本框 15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38" name="文本框 15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39" name="文本框 15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40" name="文本框 16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41" name="文本框 16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42" name="文本框 16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43" name="文本框 16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44" name="文本框 16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45" name="文本框 16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46" name="文本框 16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47" name="文本框 16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48" name="文本框 16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49" name="文本框 16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50" name="文本框 17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51" name="文本框 17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289560</xdr:rowOff>
    </xdr:to>
    <xdr:pic>
      <xdr:nvPicPr>
        <xdr:cNvPr id="6452" name="文本框 17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53" name="文本框 130"/>
        <xdr:cNvPicPr/>
      </xdr:nvPicPr>
      <xdr:blipFill>
        <a:blip r:embed="rId2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54" name="文本框 13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55" name="文本框 13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56" name="文本框 13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57" name="文本框 13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58" name="文本框 13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59" name="文本框 13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60" name="文本框 13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61" name="文本框 13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62" name="文本框 13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63" name="文本框 14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64" name="文本框 14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65" name="文本框 14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66" name="文本框 14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67" name="文本框 14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68" name="文本框 14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69" name="文本框 14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70" name="文本框 14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71" name="文本框 14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72" name="文本框 14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73" name="文本框 15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74" name="文本框 15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75" name="文本框 15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76" name="文本框 15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77" name="文本框 15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78" name="文本框 15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79" name="文本框 15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80" name="文本框 15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81" name="文本框 15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82" name="文本框 15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83" name="文本框 16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84" name="文本框 16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85" name="文本框 16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86" name="文本框 16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87" name="文本框 16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88" name="文本框 16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89" name="文本框 16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90" name="文本框 16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91" name="文本框 16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92" name="文本框 16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93" name="文本框 17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94" name="文本框 17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95" name="文本框 17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96" name="文本框 130"/>
        <xdr:cNvPicPr/>
      </xdr:nvPicPr>
      <xdr:blipFill>
        <a:blip r:embed="rId2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97" name="文本框 13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98" name="文本框 13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499" name="文本框 13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500" name="文本框 13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501" name="文本框 13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502" name="文本框 13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503" name="文本框 13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504" name="文本框 13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505" name="文本框 13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506" name="文本框 14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507" name="文本框 14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508" name="文本框 14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509" name="文本框 14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510" name="文本框 14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511" name="文本框 14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512" name="文本框 14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513" name="文本框 14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514" name="文本框 14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515" name="文本框 14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516" name="文本框 15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517" name="文本框 15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518" name="文本框 15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519" name="文本框 15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520" name="文本框 15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521" name="文本框 15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522" name="文本框 15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523" name="文本框 15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524" name="文本框 15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525" name="文本框 15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526" name="文本框 16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527" name="文本框 16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528" name="文本框 16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529" name="文本框 163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530" name="文本框 164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531" name="文本框 165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532" name="文本框 166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533" name="文本框 167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534" name="文本框 168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535" name="文本框 169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536" name="文本框 170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537" name="文本框 171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190500</xdr:colOff>
      <xdr:row>15</xdr:row>
      <xdr:rowOff>290195</xdr:rowOff>
    </xdr:to>
    <xdr:pic>
      <xdr:nvPicPr>
        <xdr:cNvPr id="6538" name="文本框 172"/>
        <xdr:cNvPicPr/>
      </xdr:nvPicPr>
      <xdr:blipFill>
        <a:blip r:embed="rId1"/>
        <a:stretch>
          <a:fillRect/>
        </a:stretch>
      </xdr:blipFill>
      <xdr:spPr>
        <a:xfrm>
          <a:off x="23265765" y="11264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48"/>
  <sheetViews>
    <sheetView tabSelected="1" zoomScale="70" zoomScaleNormal="70" zoomScaleSheetLayoutView="70" topLeftCell="D1" workbookViewId="0">
      <selection activeCell="I5" sqref="I5"/>
    </sheetView>
  </sheetViews>
  <sheetFormatPr defaultColWidth="9" defaultRowHeight="13.5"/>
  <cols>
    <col min="1" max="1" width="8.275" style="13" customWidth="1"/>
    <col min="2" max="2" width="15.4666666666667" style="13" customWidth="1"/>
    <col min="3" max="3" width="18.1333333333333" style="13" customWidth="1"/>
    <col min="4" max="4" width="31.6916666666667" style="16" customWidth="1"/>
    <col min="5" max="5" width="22.9666666666667" style="13" customWidth="1"/>
    <col min="6" max="6" width="16.7166666666667" style="13" customWidth="1"/>
    <col min="7" max="7" width="28.4583333333333" style="13" customWidth="1"/>
    <col min="8" max="8" width="24.6833333333333" style="13" customWidth="1"/>
    <col min="9" max="9" width="71.25" style="17" customWidth="1"/>
    <col min="10" max="10" width="21.325" style="13" customWidth="1"/>
    <col min="11" max="11" width="33.2333333333333" style="13" customWidth="1"/>
    <col min="12" max="12" width="13.125" style="18" customWidth="1"/>
    <col min="13" max="13" width="7.95833333333333" style="18" customWidth="1"/>
    <col min="14" max="14" width="8.275" style="13" customWidth="1"/>
    <col min="15" max="15" width="15.3083333333333" style="13" customWidth="1"/>
    <col min="16" max="16" width="8.125" style="13" customWidth="1"/>
    <col min="17" max="17" width="7.49166666666667" style="13" customWidth="1"/>
    <col min="18" max="18" width="9.21666666666667" style="13" customWidth="1"/>
    <col min="19" max="19" width="12.9666666666667" style="13" customWidth="1"/>
    <col min="20" max="20" width="70.3" style="13" customWidth="1"/>
    <col min="21" max="21" width="27.375" style="13" customWidth="1"/>
    <col min="22" max="22" width="56.0916666666667" style="19" customWidth="1"/>
    <col min="23" max="23" width="10.625" style="13" customWidth="1"/>
    <col min="24" max="24" width="10.1583333333333" style="13" customWidth="1"/>
    <col min="25" max="25" width="15.3583333333333" style="13" customWidth="1"/>
    <col min="26" max="26" width="3.625" style="13" customWidth="1"/>
    <col min="27" max="32" width="9" style="13"/>
    <col min="33" max="16384" width="51.1833333333333" style="13"/>
  </cols>
  <sheetData>
    <row r="1" ht="22" customHeight="1" spans="1:2">
      <c r="A1" s="20" t="s">
        <v>0</v>
      </c>
      <c r="B1" s="20"/>
    </row>
    <row r="2" s="13" customFormat="1" ht="97" customHeight="1" spans="1:25">
      <c r="A2" s="21" t="s">
        <v>1</v>
      </c>
      <c r="B2" s="21"/>
      <c r="C2" s="21"/>
      <c r="D2" s="21"/>
      <c r="E2" s="21"/>
      <c r="F2" s="21"/>
      <c r="G2" s="21"/>
      <c r="H2" s="21"/>
      <c r="I2" s="29"/>
      <c r="J2" s="21"/>
      <c r="K2" s="21"/>
      <c r="L2" s="30"/>
      <c r="M2" s="30"/>
      <c r="N2" s="21"/>
      <c r="O2" s="21"/>
      <c r="P2" s="21"/>
      <c r="Q2" s="21"/>
      <c r="R2" s="21"/>
      <c r="S2" s="21"/>
      <c r="T2" s="21"/>
      <c r="U2" s="21"/>
      <c r="V2" s="29"/>
      <c r="W2" s="21"/>
      <c r="X2" s="21"/>
      <c r="Y2" s="21"/>
    </row>
    <row r="3" s="14" customFormat="1" ht="61" customHeight="1" spans="1:25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22" t="s">
        <v>10</v>
      </c>
      <c r="J3" s="22" t="s">
        <v>11</v>
      </c>
      <c r="K3" s="22" t="s">
        <v>12</v>
      </c>
      <c r="L3" s="31" t="s">
        <v>13</v>
      </c>
      <c r="M3" s="31" t="s">
        <v>14</v>
      </c>
      <c r="N3" s="22"/>
      <c r="O3" s="22"/>
      <c r="P3" s="22"/>
      <c r="Q3" s="22"/>
      <c r="R3" s="22" t="s">
        <v>15</v>
      </c>
      <c r="S3" s="22"/>
      <c r="T3" s="22" t="s">
        <v>16</v>
      </c>
      <c r="U3" s="22" t="s">
        <v>17</v>
      </c>
      <c r="V3" s="22" t="s">
        <v>18</v>
      </c>
      <c r="W3" s="22" t="s">
        <v>19</v>
      </c>
      <c r="X3" s="22" t="s">
        <v>20</v>
      </c>
      <c r="Y3" s="22" t="s">
        <v>21</v>
      </c>
    </row>
    <row r="4" s="14" customFormat="1" ht="58" customHeight="1" spans="1: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31"/>
      <c r="M4" s="31" t="s">
        <v>22</v>
      </c>
      <c r="N4" s="22" t="s">
        <v>23</v>
      </c>
      <c r="O4" s="22" t="s">
        <v>24</v>
      </c>
      <c r="P4" s="22" t="s">
        <v>25</v>
      </c>
      <c r="Q4" s="22" t="s">
        <v>26</v>
      </c>
      <c r="R4" s="22" t="s">
        <v>27</v>
      </c>
      <c r="S4" s="22" t="s">
        <v>28</v>
      </c>
      <c r="T4" s="22"/>
      <c r="U4" s="22"/>
      <c r="V4" s="22"/>
      <c r="W4" s="22"/>
      <c r="X4" s="22"/>
      <c r="Y4" s="22"/>
    </row>
    <row r="5" s="14" customFormat="1" ht="59" customHeight="1" spans="1:25">
      <c r="A5" s="23">
        <v>1</v>
      </c>
      <c r="B5" s="23" t="s">
        <v>29</v>
      </c>
      <c r="C5" s="23" t="s">
        <v>30</v>
      </c>
      <c r="D5" s="23" t="s">
        <v>31</v>
      </c>
      <c r="E5" s="23" t="s">
        <v>32</v>
      </c>
      <c r="F5" s="23" t="s">
        <v>33</v>
      </c>
      <c r="G5" s="23" t="s">
        <v>34</v>
      </c>
      <c r="H5" s="23" t="s">
        <v>35</v>
      </c>
      <c r="I5" s="23" t="s">
        <v>36</v>
      </c>
      <c r="J5" s="23" t="s">
        <v>37</v>
      </c>
      <c r="K5" s="23" t="s">
        <v>38</v>
      </c>
      <c r="L5" s="23">
        <v>98.4</v>
      </c>
      <c r="M5" s="23"/>
      <c r="N5" s="23"/>
      <c r="O5" s="23">
        <v>98.4</v>
      </c>
      <c r="P5" s="23"/>
      <c r="Q5" s="23"/>
      <c r="R5" s="23">
        <v>205</v>
      </c>
      <c r="S5" s="23">
        <v>509</v>
      </c>
      <c r="T5" s="23" t="s">
        <v>39</v>
      </c>
      <c r="U5" s="23" t="s">
        <v>40</v>
      </c>
      <c r="V5" s="23" t="s">
        <v>41</v>
      </c>
      <c r="W5" s="23" t="s">
        <v>42</v>
      </c>
      <c r="X5" s="23" t="s">
        <v>43</v>
      </c>
      <c r="Y5" s="23" t="s">
        <v>44</v>
      </c>
    </row>
    <row r="6" s="14" customFormat="1" ht="59" customHeight="1" spans="1:25">
      <c r="A6" s="23">
        <v>2</v>
      </c>
      <c r="B6" s="23" t="s">
        <v>29</v>
      </c>
      <c r="C6" s="23" t="s">
        <v>30</v>
      </c>
      <c r="D6" s="23" t="s">
        <v>31</v>
      </c>
      <c r="E6" s="23" t="s">
        <v>45</v>
      </c>
      <c r="F6" s="23" t="s">
        <v>33</v>
      </c>
      <c r="G6" s="23" t="s">
        <v>34</v>
      </c>
      <c r="H6" s="23" t="s">
        <v>35</v>
      </c>
      <c r="I6" s="23" t="s">
        <v>46</v>
      </c>
      <c r="J6" s="23" t="s">
        <v>47</v>
      </c>
      <c r="K6" s="23" t="s">
        <v>38</v>
      </c>
      <c r="L6" s="23">
        <v>15.84</v>
      </c>
      <c r="M6" s="23"/>
      <c r="N6" s="23"/>
      <c r="O6" s="23">
        <v>15.84</v>
      </c>
      <c r="P6" s="23"/>
      <c r="Q6" s="23"/>
      <c r="R6" s="23">
        <v>44</v>
      </c>
      <c r="S6" s="24">
        <v>125</v>
      </c>
      <c r="T6" s="23" t="s">
        <v>39</v>
      </c>
      <c r="U6" s="23" t="s">
        <v>40</v>
      </c>
      <c r="V6" s="23" t="s">
        <v>48</v>
      </c>
      <c r="W6" s="23" t="s">
        <v>42</v>
      </c>
      <c r="X6" s="23" t="s">
        <v>43</v>
      </c>
      <c r="Y6" s="23" t="s">
        <v>44</v>
      </c>
    </row>
    <row r="7" s="14" customFormat="1" ht="59" customHeight="1" spans="1:25">
      <c r="A7" s="23">
        <v>3</v>
      </c>
      <c r="B7" s="23" t="s">
        <v>29</v>
      </c>
      <c r="C7" s="23" t="s">
        <v>30</v>
      </c>
      <c r="D7" s="23" t="s">
        <v>31</v>
      </c>
      <c r="E7" s="23" t="s">
        <v>49</v>
      </c>
      <c r="F7" s="23" t="s">
        <v>33</v>
      </c>
      <c r="G7" s="23" t="s">
        <v>34</v>
      </c>
      <c r="H7" s="23" t="s">
        <v>35</v>
      </c>
      <c r="I7" s="23" t="s">
        <v>50</v>
      </c>
      <c r="J7" s="23" t="s">
        <v>51</v>
      </c>
      <c r="K7" s="23" t="s">
        <v>38</v>
      </c>
      <c r="L7" s="23">
        <v>0.96</v>
      </c>
      <c r="M7" s="23"/>
      <c r="N7" s="23"/>
      <c r="O7" s="23">
        <v>0.96</v>
      </c>
      <c r="P7" s="23"/>
      <c r="Q7" s="23"/>
      <c r="R7" s="23">
        <v>2</v>
      </c>
      <c r="S7" s="23">
        <v>5</v>
      </c>
      <c r="T7" s="23" t="s">
        <v>52</v>
      </c>
      <c r="U7" s="23" t="s">
        <v>40</v>
      </c>
      <c r="V7" s="23" t="s">
        <v>53</v>
      </c>
      <c r="W7" s="23" t="s">
        <v>42</v>
      </c>
      <c r="X7" s="23" t="s">
        <v>43</v>
      </c>
      <c r="Y7" s="23" t="s">
        <v>44</v>
      </c>
    </row>
    <row r="8" s="14" customFormat="1" ht="59" customHeight="1" spans="1:25">
      <c r="A8" s="23">
        <v>4</v>
      </c>
      <c r="B8" s="23" t="s">
        <v>29</v>
      </c>
      <c r="C8" s="23" t="s">
        <v>30</v>
      </c>
      <c r="D8" s="23" t="s">
        <v>31</v>
      </c>
      <c r="E8" s="23" t="s">
        <v>54</v>
      </c>
      <c r="F8" s="23" t="s">
        <v>33</v>
      </c>
      <c r="G8" s="23" t="s">
        <v>34</v>
      </c>
      <c r="H8" s="23" t="s">
        <v>35</v>
      </c>
      <c r="I8" s="23" t="s">
        <v>55</v>
      </c>
      <c r="J8" s="23" t="s">
        <v>56</v>
      </c>
      <c r="K8" s="23" t="s">
        <v>38</v>
      </c>
      <c r="L8" s="23">
        <v>1.44</v>
      </c>
      <c r="M8" s="23"/>
      <c r="N8" s="23"/>
      <c r="O8" s="23">
        <v>1.44</v>
      </c>
      <c r="P8" s="23"/>
      <c r="Q8" s="23"/>
      <c r="R8" s="23">
        <v>4</v>
      </c>
      <c r="S8" s="23">
        <v>9</v>
      </c>
      <c r="T8" s="23" t="s">
        <v>57</v>
      </c>
      <c r="U8" s="23" t="s">
        <v>40</v>
      </c>
      <c r="V8" s="23" t="s">
        <v>58</v>
      </c>
      <c r="W8" s="23" t="s">
        <v>42</v>
      </c>
      <c r="X8" s="23" t="s">
        <v>43</v>
      </c>
      <c r="Y8" s="23" t="s">
        <v>44</v>
      </c>
    </row>
    <row r="9" s="14" customFormat="1" ht="59" customHeight="1" spans="1:25">
      <c r="A9" s="23">
        <v>5</v>
      </c>
      <c r="B9" s="23" t="s">
        <v>59</v>
      </c>
      <c r="C9" s="23" t="s">
        <v>30</v>
      </c>
      <c r="D9" s="23" t="s">
        <v>31</v>
      </c>
      <c r="E9" s="23" t="s">
        <v>60</v>
      </c>
      <c r="F9" s="23" t="s">
        <v>33</v>
      </c>
      <c r="G9" s="23" t="s">
        <v>34</v>
      </c>
      <c r="H9" s="23" t="s">
        <v>35</v>
      </c>
      <c r="I9" s="23" t="s">
        <v>61</v>
      </c>
      <c r="J9" s="23" t="s">
        <v>62</v>
      </c>
      <c r="K9" s="23" t="s">
        <v>63</v>
      </c>
      <c r="L9" s="23">
        <v>35.4</v>
      </c>
      <c r="M9" s="23"/>
      <c r="N9" s="23"/>
      <c r="O9" s="23">
        <v>35.4</v>
      </c>
      <c r="P9" s="23"/>
      <c r="Q9" s="27"/>
      <c r="R9" s="23" t="s">
        <v>42</v>
      </c>
      <c r="S9" s="23">
        <v>118</v>
      </c>
      <c r="T9" s="23" t="s">
        <v>64</v>
      </c>
      <c r="U9" s="23" t="s">
        <v>40</v>
      </c>
      <c r="V9" s="23" t="s">
        <v>65</v>
      </c>
      <c r="W9" s="23" t="s">
        <v>42</v>
      </c>
      <c r="X9" s="23" t="s">
        <v>43</v>
      </c>
      <c r="Y9" s="23"/>
    </row>
    <row r="10" s="14" customFormat="1" ht="59" customHeight="1" spans="1:25">
      <c r="A10" s="23">
        <v>6</v>
      </c>
      <c r="B10" s="23" t="s">
        <v>66</v>
      </c>
      <c r="C10" s="23" t="s">
        <v>30</v>
      </c>
      <c r="D10" s="24" t="s">
        <v>67</v>
      </c>
      <c r="E10" s="23" t="s">
        <v>68</v>
      </c>
      <c r="F10" s="24" t="s">
        <v>69</v>
      </c>
      <c r="G10" s="24" t="s">
        <v>70</v>
      </c>
      <c r="H10" s="23" t="s">
        <v>71</v>
      </c>
      <c r="I10" s="32" t="s">
        <v>72</v>
      </c>
      <c r="J10" s="23" t="s">
        <v>56</v>
      </c>
      <c r="K10" s="23" t="s">
        <v>38</v>
      </c>
      <c r="L10" s="24">
        <v>16.5</v>
      </c>
      <c r="M10" s="24"/>
      <c r="N10" s="24"/>
      <c r="O10" s="24">
        <v>16.5</v>
      </c>
      <c r="P10" s="24"/>
      <c r="Q10" s="36"/>
      <c r="R10" s="24">
        <v>10</v>
      </c>
      <c r="S10" s="37">
        <v>26</v>
      </c>
      <c r="T10" s="23" t="s">
        <v>73</v>
      </c>
      <c r="U10" s="23" t="s">
        <v>40</v>
      </c>
      <c r="V10" s="23" t="s">
        <v>74</v>
      </c>
      <c r="W10" s="24" t="s">
        <v>75</v>
      </c>
      <c r="X10" s="24" t="s">
        <v>76</v>
      </c>
      <c r="Y10" s="24"/>
    </row>
    <row r="11" ht="59" customHeight="1" spans="1:25">
      <c r="A11" s="23">
        <v>7</v>
      </c>
      <c r="B11" s="23" t="s">
        <v>77</v>
      </c>
      <c r="C11" s="23" t="s">
        <v>30</v>
      </c>
      <c r="D11" s="23" t="s">
        <v>78</v>
      </c>
      <c r="E11" s="23" t="s">
        <v>79</v>
      </c>
      <c r="F11" s="23" t="s">
        <v>33</v>
      </c>
      <c r="G11" s="23" t="s">
        <v>80</v>
      </c>
      <c r="H11" s="23" t="s">
        <v>81</v>
      </c>
      <c r="I11" s="23" t="s">
        <v>82</v>
      </c>
      <c r="J11" s="23" t="s">
        <v>47</v>
      </c>
      <c r="K11" s="23" t="s">
        <v>38</v>
      </c>
      <c r="L11" s="23">
        <v>972</v>
      </c>
      <c r="M11" s="23"/>
      <c r="N11" s="23">
        <v>972</v>
      </c>
      <c r="O11" s="23"/>
      <c r="P11" s="23"/>
      <c r="Q11" s="23"/>
      <c r="R11" s="23" t="s">
        <v>83</v>
      </c>
      <c r="S11" s="23" t="s">
        <v>84</v>
      </c>
      <c r="T11" s="23" t="s">
        <v>85</v>
      </c>
      <c r="U11" s="23" t="s">
        <v>40</v>
      </c>
      <c r="V11" s="23" t="s">
        <v>86</v>
      </c>
      <c r="W11" s="23" t="s">
        <v>87</v>
      </c>
      <c r="X11" s="23" t="s">
        <v>76</v>
      </c>
      <c r="Y11" s="23"/>
    </row>
    <row r="12" ht="59" customHeight="1" spans="1:25">
      <c r="A12" s="23">
        <v>8</v>
      </c>
      <c r="B12" s="23" t="s">
        <v>77</v>
      </c>
      <c r="C12" s="23" t="s">
        <v>30</v>
      </c>
      <c r="D12" s="23" t="s">
        <v>88</v>
      </c>
      <c r="E12" s="23" t="s">
        <v>89</v>
      </c>
      <c r="F12" s="23" t="s">
        <v>33</v>
      </c>
      <c r="G12" s="23" t="s">
        <v>90</v>
      </c>
      <c r="H12" s="23" t="s">
        <v>71</v>
      </c>
      <c r="I12" s="23" t="s">
        <v>91</v>
      </c>
      <c r="J12" s="23" t="s">
        <v>47</v>
      </c>
      <c r="K12" s="23" t="s">
        <v>38</v>
      </c>
      <c r="L12" s="23">
        <v>1.915</v>
      </c>
      <c r="M12" s="23"/>
      <c r="N12" s="23">
        <v>1.915</v>
      </c>
      <c r="O12" s="23"/>
      <c r="P12" s="23"/>
      <c r="Q12" s="34"/>
      <c r="R12" s="23">
        <v>383</v>
      </c>
      <c r="S12" s="23">
        <v>1206</v>
      </c>
      <c r="T12" s="23" t="s">
        <v>92</v>
      </c>
      <c r="U12" s="23" t="s">
        <v>40</v>
      </c>
      <c r="V12" s="23" t="s">
        <v>93</v>
      </c>
      <c r="W12" s="23" t="s">
        <v>42</v>
      </c>
      <c r="X12" s="23" t="s">
        <v>43</v>
      </c>
      <c r="Y12" s="23"/>
    </row>
    <row r="13" ht="59" customHeight="1" spans="1:25">
      <c r="A13" s="23">
        <v>9</v>
      </c>
      <c r="B13" s="23" t="s">
        <v>66</v>
      </c>
      <c r="C13" s="23" t="s">
        <v>30</v>
      </c>
      <c r="D13" s="23" t="s">
        <v>67</v>
      </c>
      <c r="E13" s="23" t="s">
        <v>94</v>
      </c>
      <c r="F13" s="23" t="s">
        <v>69</v>
      </c>
      <c r="G13" s="23" t="s">
        <v>95</v>
      </c>
      <c r="H13" s="23" t="s">
        <v>71</v>
      </c>
      <c r="I13" s="23" t="s">
        <v>96</v>
      </c>
      <c r="J13" s="23" t="s">
        <v>56</v>
      </c>
      <c r="K13" s="23" t="s">
        <v>38</v>
      </c>
      <c r="L13" s="23">
        <v>109.5</v>
      </c>
      <c r="M13" s="23"/>
      <c r="N13" s="23">
        <v>109.5</v>
      </c>
      <c r="O13" s="23"/>
      <c r="P13" s="23"/>
      <c r="Q13" s="34"/>
      <c r="R13" s="23">
        <v>15</v>
      </c>
      <c r="S13" s="23">
        <v>35</v>
      </c>
      <c r="T13" s="23" t="s">
        <v>97</v>
      </c>
      <c r="U13" s="23" t="s">
        <v>40</v>
      </c>
      <c r="V13" s="23" t="s">
        <v>74</v>
      </c>
      <c r="W13" s="23" t="s">
        <v>75</v>
      </c>
      <c r="X13" s="23" t="s">
        <v>76</v>
      </c>
      <c r="Y13" s="23"/>
    </row>
    <row r="14" ht="59" customHeight="1" spans="1:25">
      <c r="A14" s="23">
        <v>10</v>
      </c>
      <c r="B14" s="23" t="s">
        <v>66</v>
      </c>
      <c r="C14" s="23" t="s">
        <v>30</v>
      </c>
      <c r="D14" s="23" t="s">
        <v>98</v>
      </c>
      <c r="E14" s="23" t="s">
        <v>99</v>
      </c>
      <c r="F14" s="23" t="s">
        <v>69</v>
      </c>
      <c r="G14" s="23" t="s">
        <v>100</v>
      </c>
      <c r="H14" s="23" t="s">
        <v>71</v>
      </c>
      <c r="I14" s="23" t="s">
        <v>101</v>
      </c>
      <c r="J14" s="23" t="s">
        <v>56</v>
      </c>
      <c r="K14" s="23" t="s">
        <v>38</v>
      </c>
      <c r="L14" s="23">
        <v>59.7</v>
      </c>
      <c r="M14" s="23"/>
      <c r="N14" s="23">
        <v>59.7</v>
      </c>
      <c r="O14" s="23"/>
      <c r="P14" s="23"/>
      <c r="Q14" s="34"/>
      <c r="R14" s="23">
        <v>10</v>
      </c>
      <c r="S14" s="23">
        <v>24</v>
      </c>
      <c r="T14" s="23" t="s">
        <v>97</v>
      </c>
      <c r="U14" s="23" t="s">
        <v>40</v>
      </c>
      <c r="V14" s="23" t="s">
        <v>74</v>
      </c>
      <c r="W14" s="23" t="s">
        <v>87</v>
      </c>
      <c r="X14" s="23" t="s">
        <v>76</v>
      </c>
      <c r="Y14" s="23"/>
    </row>
    <row r="15" ht="59" customHeight="1" spans="1:25">
      <c r="A15" s="23">
        <v>11</v>
      </c>
      <c r="B15" s="23" t="s">
        <v>66</v>
      </c>
      <c r="C15" s="23" t="s">
        <v>30</v>
      </c>
      <c r="D15" s="23" t="s">
        <v>102</v>
      </c>
      <c r="E15" s="23" t="s">
        <v>103</v>
      </c>
      <c r="F15" s="23" t="s">
        <v>33</v>
      </c>
      <c r="G15" s="23" t="s">
        <v>104</v>
      </c>
      <c r="H15" s="23" t="s">
        <v>71</v>
      </c>
      <c r="I15" s="23" t="s">
        <v>105</v>
      </c>
      <c r="J15" s="23" t="s">
        <v>47</v>
      </c>
      <c r="K15" s="23" t="s">
        <v>38</v>
      </c>
      <c r="L15" s="23">
        <v>13.5</v>
      </c>
      <c r="M15" s="23"/>
      <c r="N15" s="23">
        <v>13.5</v>
      </c>
      <c r="O15" s="23"/>
      <c r="P15" s="23"/>
      <c r="Q15" s="23"/>
      <c r="R15" s="23">
        <v>8</v>
      </c>
      <c r="S15" s="23">
        <v>19</v>
      </c>
      <c r="T15" s="23" t="s">
        <v>106</v>
      </c>
      <c r="U15" s="23" t="s">
        <v>40</v>
      </c>
      <c r="V15" s="23" t="s">
        <v>107</v>
      </c>
      <c r="W15" s="23" t="s">
        <v>87</v>
      </c>
      <c r="X15" s="23" t="s">
        <v>76</v>
      </c>
      <c r="Y15" s="23"/>
    </row>
    <row r="16" ht="59" customHeight="1" spans="1:25">
      <c r="A16" s="23">
        <v>12</v>
      </c>
      <c r="B16" s="25" t="s">
        <v>66</v>
      </c>
      <c r="C16" s="25" t="s">
        <v>30</v>
      </c>
      <c r="D16" s="25" t="s">
        <v>108</v>
      </c>
      <c r="E16" s="25" t="s">
        <v>109</v>
      </c>
      <c r="F16" s="25" t="s">
        <v>33</v>
      </c>
      <c r="G16" s="25" t="s">
        <v>110</v>
      </c>
      <c r="H16" s="25" t="s">
        <v>81</v>
      </c>
      <c r="I16" s="25" t="s">
        <v>111</v>
      </c>
      <c r="J16" s="25" t="s">
        <v>112</v>
      </c>
      <c r="K16" s="25" t="s">
        <v>38</v>
      </c>
      <c r="L16" s="25">
        <v>130</v>
      </c>
      <c r="M16" s="25">
        <v>130</v>
      </c>
      <c r="N16" s="25"/>
      <c r="O16" s="25"/>
      <c r="P16" s="25"/>
      <c r="Q16" s="28"/>
      <c r="R16" s="25">
        <v>48</v>
      </c>
      <c r="S16" s="25">
        <v>111</v>
      </c>
      <c r="T16" s="25" t="s">
        <v>113</v>
      </c>
      <c r="U16" s="25" t="s">
        <v>40</v>
      </c>
      <c r="V16" s="25" t="s">
        <v>114</v>
      </c>
      <c r="W16" s="25" t="s">
        <v>75</v>
      </c>
      <c r="X16" s="25" t="s">
        <v>76</v>
      </c>
      <c r="Y16" s="25"/>
    </row>
    <row r="17" ht="59" customHeight="1" spans="1:25">
      <c r="A17" s="23">
        <v>13</v>
      </c>
      <c r="B17" s="25" t="s">
        <v>66</v>
      </c>
      <c r="C17" s="25" t="s">
        <v>30</v>
      </c>
      <c r="D17" s="25" t="s">
        <v>115</v>
      </c>
      <c r="E17" s="25" t="s">
        <v>116</v>
      </c>
      <c r="F17" s="25" t="s">
        <v>69</v>
      </c>
      <c r="G17" s="25" t="s">
        <v>117</v>
      </c>
      <c r="H17" s="25" t="s">
        <v>71</v>
      </c>
      <c r="I17" s="25" t="s">
        <v>118</v>
      </c>
      <c r="J17" s="25" t="s">
        <v>47</v>
      </c>
      <c r="K17" s="25" t="s">
        <v>38</v>
      </c>
      <c r="L17" s="25">
        <v>62</v>
      </c>
      <c r="M17" s="25">
        <v>62</v>
      </c>
      <c r="N17" s="25"/>
      <c r="O17" s="25"/>
      <c r="P17" s="25"/>
      <c r="Q17" s="28"/>
      <c r="R17" s="25">
        <v>12</v>
      </c>
      <c r="S17" s="25">
        <v>28</v>
      </c>
      <c r="T17" s="25" t="s">
        <v>119</v>
      </c>
      <c r="U17" s="25" t="s">
        <v>40</v>
      </c>
      <c r="V17" s="25" t="s">
        <v>120</v>
      </c>
      <c r="W17" s="25" t="s">
        <v>87</v>
      </c>
      <c r="X17" s="25" t="s">
        <v>76</v>
      </c>
      <c r="Y17" s="25"/>
    </row>
    <row r="18" ht="59" customHeight="1" spans="1:25">
      <c r="A18" s="23">
        <v>14</v>
      </c>
      <c r="B18" s="25" t="s">
        <v>66</v>
      </c>
      <c r="C18" s="25" t="s">
        <v>30</v>
      </c>
      <c r="D18" s="25" t="s">
        <v>98</v>
      </c>
      <c r="E18" s="25" t="s">
        <v>116</v>
      </c>
      <c r="F18" s="25" t="s">
        <v>69</v>
      </c>
      <c r="G18" s="25" t="s">
        <v>121</v>
      </c>
      <c r="H18" s="25" t="s">
        <v>71</v>
      </c>
      <c r="I18" s="25" t="s">
        <v>122</v>
      </c>
      <c r="J18" s="25" t="s">
        <v>47</v>
      </c>
      <c r="K18" s="25" t="s">
        <v>38</v>
      </c>
      <c r="L18" s="25">
        <v>14</v>
      </c>
      <c r="M18" s="25">
        <v>14</v>
      </c>
      <c r="N18" s="25"/>
      <c r="O18" s="25"/>
      <c r="P18" s="25"/>
      <c r="Q18" s="28"/>
      <c r="R18" s="25">
        <v>14</v>
      </c>
      <c r="S18" s="25">
        <v>34</v>
      </c>
      <c r="T18" s="25" t="s">
        <v>123</v>
      </c>
      <c r="U18" s="25" t="s">
        <v>40</v>
      </c>
      <c r="V18" s="25" t="s">
        <v>120</v>
      </c>
      <c r="W18" s="25" t="s">
        <v>87</v>
      </c>
      <c r="X18" s="25" t="s">
        <v>76</v>
      </c>
      <c r="Y18" s="25"/>
    </row>
    <row r="19" ht="59" customHeight="1" spans="1:25">
      <c r="A19" s="23">
        <v>15</v>
      </c>
      <c r="B19" s="25" t="s">
        <v>66</v>
      </c>
      <c r="C19" s="25" t="s">
        <v>30</v>
      </c>
      <c r="D19" s="25" t="s">
        <v>78</v>
      </c>
      <c r="E19" s="25" t="s">
        <v>116</v>
      </c>
      <c r="F19" s="25" t="s">
        <v>69</v>
      </c>
      <c r="G19" s="25" t="s">
        <v>124</v>
      </c>
      <c r="H19" s="25" t="s">
        <v>71</v>
      </c>
      <c r="I19" s="25" t="s">
        <v>125</v>
      </c>
      <c r="J19" s="25" t="s">
        <v>47</v>
      </c>
      <c r="K19" s="25" t="s">
        <v>38</v>
      </c>
      <c r="L19" s="25">
        <v>46</v>
      </c>
      <c r="M19" s="25">
        <v>46</v>
      </c>
      <c r="N19" s="25"/>
      <c r="O19" s="25"/>
      <c r="P19" s="25"/>
      <c r="Q19" s="28"/>
      <c r="R19" s="25">
        <v>18</v>
      </c>
      <c r="S19" s="25">
        <v>43</v>
      </c>
      <c r="T19" s="25" t="s">
        <v>126</v>
      </c>
      <c r="U19" s="25" t="s">
        <v>40</v>
      </c>
      <c r="V19" s="25" t="s">
        <v>120</v>
      </c>
      <c r="W19" s="25" t="s">
        <v>87</v>
      </c>
      <c r="X19" s="25" t="s">
        <v>76</v>
      </c>
      <c r="Y19" s="25"/>
    </row>
    <row r="20" ht="59" customHeight="1" spans="1:25">
      <c r="A20" s="23">
        <v>16</v>
      </c>
      <c r="B20" s="25" t="s">
        <v>77</v>
      </c>
      <c r="C20" s="26" t="s">
        <v>30</v>
      </c>
      <c r="D20" s="26" t="s">
        <v>67</v>
      </c>
      <c r="E20" s="25" t="s">
        <v>127</v>
      </c>
      <c r="F20" s="25" t="s">
        <v>33</v>
      </c>
      <c r="G20" s="25" t="s">
        <v>128</v>
      </c>
      <c r="H20" s="25" t="s">
        <v>71</v>
      </c>
      <c r="I20" s="25" t="str">
        <f t="shared" ref="I20:I31" si="0">"对"&amp;R20&amp;"户脱贫户、监测户进行奖补，按照每人每亩奖补不超过400元标准，脱贫户、监测户人口数两人以上的每户奖补不超过600元，奖补资金主要用于提升农产品品质投入"</f>
        <v>对36户脱贫户、监测户进行奖补，按照每人每亩奖补不超过400元标准，脱贫户、监测户人口数两人以上的每户奖补不超过600元，奖补资金主要用于提升农产品品质投入</v>
      </c>
      <c r="J20" s="25" t="s">
        <v>47</v>
      </c>
      <c r="K20" s="25" t="s">
        <v>38</v>
      </c>
      <c r="L20" s="26">
        <v>2.12</v>
      </c>
      <c r="M20" s="26">
        <v>2.12</v>
      </c>
      <c r="N20" s="25"/>
      <c r="O20" s="25"/>
      <c r="P20" s="25"/>
      <c r="Q20" s="28"/>
      <c r="R20" s="26">
        <v>36</v>
      </c>
      <c r="S20" s="25">
        <v>94</v>
      </c>
      <c r="T20" s="25" t="str">
        <f t="shared" ref="T20:T31" si="1">"实现"&amp;R20&amp;"户脱贫户、监测户增收"</f>
        <v>实现36户脱贫户、监测户增收</v>
      </c>
      <c r="U20" s="25" t="s">
        <v>40</v>
      </c>
      <c r="V20" s="25" t="s">
        <v>129</v>
      </c>
      <c r="W20" s="25" t="s">
        <v>75</v>
      </c>
      <c r="X20" s="25" t="s">
        <v>43</v>
      </c>
      <c r="Y20" s="38"/>
    </row>
    <row r="21" ht="59" customHeight="1" spans="1:25">
      <c r="A21" s="23">
        <v>17</v>
      </c>
      <c r="B21" s="25" t="s">
        <v>77</v>
      </c>
      <c r="C21" s="26" t="s">
        <v>30</v>
      </c>
      <c r="D21" s="26" t="s">
        <v>130</v>
      </c>
      <c r="E21" s="25" t="s">
        <v>127</v>
      </c>
      <c r="F21" s="25" t="s">
        <v>33</v>
      </c>
      <c r="G21" s="25" t="s">
        <v>128</v>
      </c>
      <c r="H21" s="25" t="s">
        <v>71</v>
      </c>
      <c r="I21" s="25" t="str">
        <f t="shared" si="0"/>
        <v>对36户脱贫户、监测户进行奖补，按照每人每亩奖补不超过400元标准，脱贫户、监测户人口数两人以上的每户奖补不超过600元，奖补资金主要用于提升农产品品质投入</v>
      </c>
      <c r="J21" s="25" t="s">
        <v>47</v>
      </c>
      <c r="K21" s="25" t="s">
        <v>38</v>
      </c>
      <c r="L21" s="26">
        <v>2.14</v>
      </c>
      <c r="M21" s="26">
        <v>2.14</v>
      </c>
      <c r="N21" s="25"/>
      <c r="O21" s="25"/>
      <c r="P21" s="25"/>
      <c r="Q21" s="28"/>
      <c r="R21" s="26">
        <v>36</v>
      </c>
      <c r="S21" s="25">
        <v>121</v>
      </c>
      <c r="T21" s="25" t="str">
        <f t="shared" si="1"/>
        <v>实现36户脱贫户、监测户增收</v>
      </c>
      <c r="U21" s="25" t="s">
        <v>40</v>
      </c>
      <c r="V21" s="25" t="s">
        <v>129</v>
      </c>
      <c r="W21" s="25" t="s">
        <v>87</v>
      </c>
      <c r="X21" s="25" t="s">
        <v>43</v>
      </c>
      <c r="Y21" s="38"/>
    </row>
    <row r="22" ht="59" customHeight="1" spans="1:25">
      <c r="A22" s="23">
        <v>18</v>
      </c>
      <c r="B22" s="25" t="s">
        <v>77</v>
      </c>
      <c r="C22" s="26" t="s">
        <v>30</v>
      </c>
      <c r="D22" s="26" t="s">
        <v>131</v>
      </c>
      <c r="E22" s="25" t="s">
        <v>127</v>
      </c>
      <c r="F22" s="25" t="s">
        <v>33</v>
      </c>
      <c r="G22" s="25" t="s">
        <v>128</v>
      </c>
      <c r="H22" s="25" t="s">
        <v>71</v>
      </c>
      <c r="I22" s="25" t="str">
        <f t="shared" si="0"/>
        <v>对16户脱贫户、监测户进行奖补，按照每人每亩奖补不超过400元标准，脱贫户、监测户人口数两人以上的每户奖补不超过600元，奖补资金主要用于提升农产品品质投入</v>
      </c>
      <c r="J22" s="25" t="s">
        <v>47</v>
      </c>
      <c r="K22" s="25" t="s">
        <v>38</v>
      </c>
      <c r="L22" s="26">
        <v>0.96</v>
      </c>
      <c r="M22" s="26">
        <v>0.96</v>
      </c>
      <c r="N22" s="25"/>
      <c r="O22" s="25"/>
      <c r="P22" s="25"/>
      <c r="Q22" s="28"/>
      <c r="R22" s="26">
        <v>16</v>
      </c>
      <c r="S22" s="25">
        <v>52</v>
      </c>
      <c r="T22" s="25" t="str">
        <f t="shared" si="1"/>
        <v>实现16户脱贫户、监测户增收</v>
      </c>
      <c r="U22" s="25" t="s">
        <v>40</v>
      </c>
      <c r="V22" s="25" t="s">
        <v>129</v>
      </c>
      <c r="W22" s="25" t="s">
        <v>87</v>
      </c>
      <c r="X22" s="25" t="s">
        <v>43</v>
      </c>
      <c r="Y22" s="38"/>
    </row>
    <row r="23" ht="59" customHeight="1" spans="1:25">
      <c r="A23" s="23">
        <v>19</v>
      </c>
      <c r="B23" s="25" t="s">
        <v>77</v>
      </c>
      <c r="C23" s="26" t="s">
        <v>30</v>
      </c>
      <c r="D23" s="26" t="s">
        <v>132</v>
      </c>
      <c r="E23" s="25" t="s">
        <v>127</v>
      </c>
      <c r="F23" s="25" t="s">
        <v>33</v>
      </c>
      <c r="G23" s="25" t="s">
        <v>128</v>
      </c>
      <c r="H23" s="25" t="s">
        <v>71</v>
      </c>
      <c r="I23" s="25" t="str">
        <f t="shared" si="0"/>
        <v>对46户脱贫户、监测户进行奖补，按照每人每亩奖补不超过400元标准，脱贫户、监测户人口数两人以上的每户奖补不超过600元，奖补资金主要用于提升农产品品质投入</v>
      </c>
      <c r="J23" s="25" t="s">
        <v>47</v>
      </c>
      <c r="K23" s="25" t="s">
        <v>38</v>
      </c>
      <c r="L23" s="26">
        <v>2.7</v>
      </c>
      <c r="M23" s="26">
        <v>2.7</v>
      </c>
      <c r="N23" s="25"/>
      <c r="O23" s="25"/>
      <c r="P23" s="25"/>
      <c r="Q23" s="28"/>
      <c r="R23" s="26">
        <v>46</v>
      </c>
      <c r="S23" s="25">
        <v>140</v>
      </c>
      <c r="T23" s="25" t="str">
        <f t="shared" si="1"/>
        <v>实现46户脱贫户、监测户增收</v>
      </c>
      <c r="U23" s="25" t="s">
        <v>40</v>
      </c>
      <c r="V23" s="25" t="s">
        <v>129</v>
      </c>
      <c r="W23" s="25" t="s">
        <v>87</v>
      </c>
      <c r="X23" s="25" t="s">
        <v>43</v>
      </c>
      <c r="Y23" s="39"/>
    </row>
    <row r="24" ht="59" customHeight="1" spans="1:25">
      <c r="A24" s="23">
        <v>20</v>
      </c>
      <c r="B24" s="25" t="s">
        <v>77</v>
      </c>
      <c r="C24" s="26" t="s">
        <v>30</v>
      </c>
      <c r="D24" s="26" t="s">
        <v>102</v>
      </c>
      <c r="E24" s="25" t="s">
        <v>127</v>
      </c>
      <c r="F24" s="25" t="s">
        <v>33</v>
      </c>
      <c r="G24" s="25" t="s">
        <v>128</v>
      </c>
      <c r="H24" s="25" t="s">
        <v>71</v>
      </c>
      <c r="I24" s="25" t="str">
        <f t="shared" si="0"/>
        <v>对10户脱贫户、监测户进行奖补，按照每人每亩奖补不超过400元标准，脱贫户、监测户人口数两人以上的每户奖补不超过600元，奖补资金主要用于提升农产品品质投入</v>
      </c>
      <c r="J24" s="25" t="s">
        <v>47</v>
      </c>
      <c r="K24" s="25" t="s">
        <v>38</v>
      </c>
      <c r="L24" s="26">
        <v>0.6</v>
      </c>
      <c r="M24" s="26">
        <v>0.6</v>
      </c>
      <c r="N24" s="25"/>
      <c r="O24" s="25"/>
      <c r="P24" s="25"/>
      <c r="Q24" s="28"/>
      <c r="R24" s="26">
        <v>10</v>
      </c>
      <c r="S24" s="25">
        <v>29</v>
      </c>
      <c r="T24" s="25" t="str">
        <f t="shared" si="1"/>
        <v>实现10户脱贫户、监测户增收</v>
      </c>
      <c r="U24" s="25" t="s">
        <v>40</v>
      </c>
      <c r="V24" s="25" t="s">
        <v>129</v>
      </c>
      <c r="W24" s="25" t="s">
        <v>87</v>
      </c>
      <c r="X24" s="25" t="s">
        <v>43</v>
      </c>
      <c r="Y24" s="39"/>
    </row>
    <row r="25" ht="59" customHeight="1" spans="1:25">
      <c r="A25" s="23">
        <v>21</v>
      </c>
      <c r="B25" s="25" t="s">
        <v>77</v>
      </c>
      <c r="C25" s="26" t="s">
        <v>30</v>
      </c>
      <c r="D25" s="26" t="s">
        <v>133</v>
      </c>
      <c r="E25" s="25" t="s">
        <v>127</v>
      </c>
      <c r="F25" s="25" t="s">
        <v>33</v>
      </c>
      <c r="G25" s="25" t="s">
        <v>128</v>
      </c>
      <c r="H25" s="25" t="s">
        <v>71</v>
      </c>
      <c r="I25" s="25" t="str">
        <f t="shared" si="0"/>
        <v>对7户脱贫户、监测户进行奖补，按照每人每亩奖补不超过400元标准，脱贫户、监测户人口数两人以上的每户奖补不超过600元，奖补资金主要用于提升农产品品质投入</v>
      </c>
      <c r="J25" s="25" t="s">
        <v>47</v>
      </c>
      <c r="K25" s="25" t="s">
        <v>38</v>
      </c>
      <c r="L25" s="26">
        <v>0.38</v>
      </c>
      <c r="M25" s="26">
        <v>0.38</v>
      </c>
      <c r="N25" s="25"/>
      <c r="O25" s="25"/>
      <c r="P25" s="25"/>
      <c r="Q25" s="28"/>
      <c r="R25" s="26">
        <v>7</v>
      </c>
      <c r="S25" s="25">
        <v>20</v>
      </c>
      <c r="T25" s="25" t="str">
        <f t="shared" si="1"/>
        <v>实现7户脱贫户、监测户增收</v>
      </c>
      <c r="U25" s="25" t="s">
        <v>40</v>
      </c>
      <c r="V25" s="25" t="s">
        <v>129</v>
      </c>
      <c r="W25" s="25" t="s">
        <v>75</v>
      </c>
      <c r="X25" s="25" t="s">
        <v>43</v>
      </c>
      <c r="Y25" s="39"/>
    </row>
    <row r="26" ht="59" customHeight="1" spans="1:25">
      <c r="A26" s="23">
        <v>22</v>
      </c>
      <c r="B26" s="25" t="s">
        <v>77</v>
      </c>
      <c r="C26" s="26" t="s">
        <v>30</v>
      </c>
      <c r="D26" s="26" t="s">
        <v>98</v>
      </c>
      <c r="E26" s="25" t="s">
        <v>127</v>
      </c>
      <c r="F26" s="25" t="s">
        <v>33</v>
      </c>
      <c r="G26" s="25" t="s">
        <v>128</v>
      </c>
      <c r="H26" s="25" t="s">
        <v>71</v>
      </c>
      <c r="I26" s="25" t="str">
        <f t="shared" si="0"/>
        <v>对25户脱贫户、监测户进行奖补，按照每人每亩奖补不超过400元标准，脱贫户、监测户人口数两人以上的每户奖补不超过600元，奖补资金主要用于提升农产品品质投入</v>
      </c>
      <c r="J26" s="25" t="s">
        <v>47</v>
      </c>
      <c r="K26" s="25" t="s">
        <v>38</v>
      </c>
      <c r="L26" s="26">
        <v>1.48</v>
      </c>
      <c r="M26" s="26">
        <v>1.48</v>
      </c>
      <c r="N26" s="25"/>
      <c r="O26" s="25"/>
      <c r="P26" s="25"/>
      <c r="Q26" s="28"/>
      <c r="R26" s="26">
        <v>25</v>
      </c>
      <c r="S26" s="25">
        <v>92</v>
      </c>
      <c r="T26" s="25" t="str">
        <f t="shared" si="1"/>
        <v>实现25户脱贫户、监测户增收</v>
      </c>
      <c r="U26" s="25" t="s">
        <v>40</v>
      </c>
      <c r="V26" s="25" t="s">
        <v>129</v>
      </c>
      <c r="W26" s="25" t="s">
        <v>87</v>
      </c>
      <c r="X26" s="25" t="s">
        <v>43</v>
      </c>
      <c r="Y26" s="39"/>
    </row>
    <row r="27" ht="59" customHeight="1" spans="1:25">
      <c r="A27" s="23">
        <v>23</v>
      </c>
      <c r="B27" s="25" t="s">
        <v>77</v>
      </c>
      <c r="C27" s="26" t="s">
        <v>30</v>
      </c>
      <c r="D27" s="26" t="s">
        <v>115</v>
      </c>
      <c r="E27" s="25" t="s">
        <v>127</v>
      </c>
      <c r="F27" s="25" t="s">
        <v>33</v>
      </c>
      <c r="G27" s="25" t="s">
        <v>128</v>
      </c>
      <c r="H27" s="25" t="s">
        <v>71</v>
      </c>
      <c r="I27" s="25" t="str">
        <f t="shared" si="0"/>
        <v>对78户脱贫户、监测户进行奖补，按照每人每亩奖补不超过400元标准，脱贫户、监测户人口数两人以上的每户奖补不超过600元，奖补资金主要用于提升农产品品质投入</v>
      </c>
      <c r="J27" s="25" t="s">
        <v>47</v>
      </c>
      <c r="K27" s="25" t="s">
        <v>38</v>
      </c>
      <c r="L27" s="26">
        <v>4.6</v>
      </c>
      <c r="M27" s="26">
        <v>4.6</v>
      </c>
      <c r="N27" s="25"/>
      <c r="O27" s="25"/>
      <c r="P27" s="25"/>
      <c r="Q27" s="28"/>
      <c r="R27" s="26">
        <v>78</v>
      </c>
      <c r="S27" s="25">
        <v>271</v>
      </c>
      <c r="T27" s="25" t="str">
        <f t="shared" si="1"/>
        <v>实现78户脱贫户、监测户增收</v>
      </c>
      <c r="U27" s="25" t="s">
        <v>40</v>
      </c>
      <c r="V27" s="25" t="s">
        <v>129</v>
      </c>
      <c r="W27" s="25" t="s">
        <v>87</v>
      </c>
      <c r="X27" s="25" t="s">
        <v>43</v>
      </c>
      <c r="Y27" s="39"/>
    </row>
    <row r="28" ht="59" customHeight="1" spans="1:25">
      <c r="A28" s="23">
        <v>24</v>
      </c>
      <c r="B28" s="25" t="s">
        <v>77</v>
      </c>
      <c r="C28" s="26" t="s">
        <v>30</v>
      </c>
      <c r="D28" s="26" t="s">
        <v>134</v>
      </c>
      <c r="E28" s="25" t="s">
        <v>127</v>
      </c>
      <c r="F28" s="25" t="s">
        <v>33</v>
      </c>
      <c r="G28" s="25" t="s">
        <v>128</v>
      </c>
      <c r="H28" s="25" t="s">
        <v>71</v>
      </c>
      <c r="I28" s="25" t="str">
        <f t="shared" si="0"/>
        <v>对30户脱贫户、监测户进行奖补，按照每人每亩奖补不超过400元标准，脱贫户、监测户人口数两人以上的每户奖补不超过600元，奖补资金主要用于提升农产品品质投入</v>
      </c>
      <c r="J28" s="25" t="s">
        <v>47</v>
      </c>
      <c r="K28" s="25" t="s">
        <v>38</v>
      </c>
      <c r="L28" s="26">
        <v>1.74</v>
      </c>
      <c r="M28" s="26">
        <v>1.74</v>
      </c>
      <c r="N28" s="25"/>
      <c r="O28" s="25"/>
      <c r="P28" s="25"/>
      <c r="Q28" s="28"/>
      <c r="R28" s="26">
        <v>30</v>
      </c>
      <c r="S28" s="25">
        <v>88</v>
      </c>
      <c r="T28" s="25" t="str">
        <f t="shared" si="1"/>
        <v>实现30户脱贫户、监测户增收</v>
      </c>
      <c r="U28" s="25" t="s">
        <v>40</v>
      </c>
      <c r="V28" s="25" t="s">
        <v>129</v>
      </c>
      <c r="W28" s="25" t="s">
        <v>87</v>
      </c>
      <c r="X28" s="25" t="s">
        <v>43</v>
      </c>
      <c r="Y28" s="39"/>
    </row>
    <row r="29" ht="59" customHeight="1" spans="1:25">
      <c r="A29" s="23">
        <v>25</v>
      </c>
      <c r="B29" s="25" t="s">
        <v>77</v>
      </c>
      <c r="C29" s="26" t="s">
        <v>30</v>
      </c>
      <c r="D29" s="26" t="s">
        <v>108</v>
      </c>
      <c r="E29" s="25" t="s">
        <v>127</v>
      </c>
      <c r="F29" s="25" t="s">
        <v>33</v>
      </c>
      <c r="G29" s="25" t="s">
        <v>128</v>
      </c>
      <c r="H29" s="25" t="s">
        <v>71</v>
      </c>
      <c r="I29" s="25" t="str">
        <f t="shared" si="0"/>
        <v>对26户脱贫户、监测户进行奖补，按照每人每亩奖补不超过400元标准，脱贫户、监测户人口数两人以上的每户奖补不超过600元，奖补资金主要用于提升农产品品质投入</v>
      </c>
      <c r="J29" s="25" t="s">
        <v>47</v>
      </c>
      <c r="K29" s="25" t="s">
        <v>38</v>
      </c>
      <c r="L29" s="26">
        <v>1.5</v>
      </c>
      <c r="M29" s="26">
        <v>1.5</v>
      </c>
      <c r="N29" s="25"/>
      <c r="O29" s="25"/>
      <c r="P29" s="25"/>
      <c r="Q29" s="28"/>
      <c r="R29" s="26">
        <v>26</v>
      </c>
      <c r="S29" s="25">
        <v>76</v>
      </c>
      <c r="T29" s="25" t="str">
        <f t="shared" si="1"/>
        <v>实现26户脱贫户、监测户增收</v>
      </c>
      <c r="U29" s="25" t="s">
        <v>40</v>
      </c>
      <c r="V29" s="25" t="s">
        <v>129</v>
      </c>
      <c r="W29" s="25" t="s">
        <v>75</v>
      </c>
      <c r="X29" s="25" t="s">
        <v>43</v>
      </c>
      <c r="Y29" s="39"/>
    </row>
    <row r="30" ht="59" customHeight="1" spans="1:25">
      <c r="A30" s="23">
        <v>26</v>
      </c>
      <c r="B30" s="25" t="s">
        <v>77</v>
      </c>
      <c r="C30" s="26" t="s">
        <v>30</v>
      </c>
      <c r="D30" s="26" t="s">
        <v>78</v>
      </c>
      <c r="E30" s="25" t="s">
        <v>127</v>
      </c>
      <c r="F30" s="25" t="s">
        <v>33</v>
      </c>
      <c r="G30" s="25" t="s">
        <v>128</v>
      </c>
      <c r="H30" s="25" t="s">
        <v>71</v>
      </c>
      <c r="I30" s="25" t="str">
        <f t="shared" si="0"/>
        <v>对63户脱贫户、监测户进行奖补，按照每人每亩奖补不超过400元标准，脱贫户、监测户人口数两人以上的每户奖补不超过600元，奖补资金主要用于提升农产品品质投入</v>
      </c>
      <c r="J30" s="25" t="s">
        <v>47</v>
      </c>
      <c r="K30" s="25" t="s">
        <v>38</v>
      </c>
      <c r="L30" s="26">
        <v>3.76</v>
      </c>
      <c r="M30" s="26">
        <v>3.76</v>
      </c>
      <c r="N30" s="25"/>
      <c r="O30" s="25"/>
      <c r="P30" s="25"/>
      <c r="Q30" s="28"/>
      <c r="R30" s="26">
        <v>63</v>
      </c>
      <c r="S30" s="25">
        <v>199</v>
      </c>
      <c r="T30" s="25" t="str">
        <f t="shared" si="1"/>
        <v>实现63户脱贫户、监测户增收</v>
      </c>
      <c r="U30" s="25" t="s">
        <v>40</v>
      </c>
      <c r="V30" s="25" t="s">
        <v>129</v>
      </c>
      <c r="W30" s="25" t="s">
        <v>87</v>
      </c>
      <c r="X30" s="25" t="s">
        <v>43</v>
      </c>
      <c r="Y30" s="39"/>
    </row>
    <row r="31" ht="59" customHeight="1" spans="1:25">
      <c r="A31" s="23">
        <v>27</v>
      </c>
      <c r="B31" s="25" t="s">
        <v>77</v>
      </c>
      <c r="C31" s="26" t="s">
        <v>30</v>
      </c>
      <c r="D31" s="26" t="s">
        <v>135</v>
      </c>
      <c r="E31" s="25" t="s">
        <v>127</v>
      </c>
      <c r="F31" s="25" t="s">
        <v>33</v>
      </c>
      <c r="G31" s="25" t="s">
        <v>128</v>
      </c>
      <c r="H31" s="25" t="s">
        <v>71</v>
      </c>
      <c r="I31" s="25" t="str">
        <f t="shared" si="0"/>
        <v>对10户脱贫户、监测户进行奖补，按照每人每亩奖补不超过400元标准，脱贫户、监测户人口数两人以上的每户奖补不超过600元，奖补资金主要用于提升农产品品质投入</v>
      </c>
      <c r="J31" s="25" t="s">
        <v>47</v>
      </c>
      <c r="K31" s="25" t="s">
        <v>38</v>
      </c>
      <c r="L31" s="26">
        <v>0.54</v>
      </c>
      <c r="M31" s="26">
        <v>0.54</v>
      </c>
      <c r="N31" s="25"/>
      <c r="O31" s="25"/>
      <c r="P31" s="25"/>
      <c r="Q31" s="28"/>
      <c r="R31" s="26">
        <v>10</v>
      </c>
      <c r="S31" s="25">
        <v>24</v>
      </c>
      <c r="T31" s="25" t="str">
        <f t="shared" si="1"/>
        <v>实现10户脱贫户、监测户增收</v>
      </c>
      <c r="U31" s="25" t="s">
        <v>40</v>
      </c>
      <c r="V31" s="25" t="s">
        <v>129</v>
      </c>
      <c r="W31" s="25" t="s">
        <v>87</v>
      </c>
      <c r="X31" s="25" t="s">
        <v>43</v>
      </c>
      <c r="Y31" s="39"/>
    </row>
    <row r="32" ht="59" customHeight="1" spans="1:25">
      <c r="A32" s="23">
        <v>28</v>
      </c>
      <c r="B32" s="23" t="s">
        <v>66</v>
      </c>
      <c r="C32" s="23" t="s">
        <v>30</v>
      </c>
      <c r="D32" s="23" t="s">
        <v>108</v>
      </c>
      <c r="E32" s="23" t="s">
        <v>136</v>
      </c>
      <c r="F32" s="23" t="s">
        <v>33</v>
      </c>
      <c r="G32" s="23" t="s">
        <v>110</v>
      </c>
      <c r="H32" s="23" t="s">
        <v>71</v>
      </c>
      <c r="I32" s="23" t="s">
        <v>137</v>
      </c>
      <c r="J32" s="23" t="s">
        <v>112</v>
      </c>
      <c r="K32" s="23" t="s">
        <v>38</v>
      </c>
      <c r="L32" s="23">
        <v>58.5</v>
      </c>
      <c r="M32" s="23"/>
      <c r="N32" s="23"/>
      <c r="O32" s="23"/>
      <c r="P32" s="23">
        <v>58.5</v>
      </c>
      <c r="Q32" s="23"/>
      <c r="R32" s="23">
        <v>12</v>
      </c>
      <c r="S32" s="23">
        <v>29</v>
      </c>
      <c r="T32" s="23" t="s">
        <v>138</v>
      </c>
      <c r="U32" s="23" t="s">
        <v>40</v>
      </c>
      <c r="V32" s="23" t="s">
        <v>139</v>
      </c>
      <c r="W32" s="23" t="s">
        <v>75</v>
      </c>
      <c r="X32" s="23" t="s">
        <v>76</v>
      </c>
      <c r="Y32" s="40"/>
    </row>
    <row r="33" ht="59" customHeight="1" spans="1:25">
      <c r="A33" s="23">
        <v>29</v>
      </c>
      <c r="B33" s="23" t="s">
        <v>66</v>
      </c>
      <c r="C33" s="23" t="s">
        <v>30</v>
      </c>
      <c r="D33" s="23" t="s">
        <v>78</v>
      </c>
      <c r="E33" s="23" t="s">
        <v>109</v>
      </c>
      <c r="F33" s="23" t="s">
        <v>33</v>
      </c>
      <c r="G33" s="23" t="s">
        <v>140</v>
      </c>
      <c r="H33" s="23" t="s">
        <v>71</v>
      </c>
      <c r="I33" s="23" t="s">
        <v>141</v>
      </c>
      <c r="J33" s="23" t="s">
        <v>112</v>
      </c>
      <c r="K33" s="23" t="s">
        <v>38</v>
      </c>
      <c r="L33" s="23">
        <v>192</v>
      </c>
      <c r="M33" s="23"/>
      <c r="N33" s="23"/>
      <c r="O33" s="23"/>
      <c r="P33" s="23">
        <v>192</v>
      </c>
      <c r="Q33" s="23"/>
      <c r="R33" s="23">
        <v>19</v>
      </c>
      <c r="S33" s="23">
        <v>46</v>
      </c>
      <c r="T33" s="23" t="s">
        <v>142</v>
      </c>
      <c r="U33" s="23" t="s">
        <v>40</v>
      </c>
      <c r="V33" s="23" t="s">
        <v>114</v>
      </c>
      <c r="W33" s="23" t="s">
        <v>87</v>
      </c>
      <c r="X33" s="23" t="s">
        <v>76</v>
      </c>
      <c r="Y33" s="40"/>
    </row>
    <row r="34" ht="59" customHeight="1" spans="1:25">
      <c r="A34" s="23">
        <v>30</v>
      </c>
      <c r="B34" s="23" t="s">
        <v>66</v>
      </c>
      <c r="C34" s="23" t="s">
        <v>30</v>
      </c>
      <c r="D34" s="23" t="s">
        <v>98</v>
      </c>
      <c r="E34" s="23" t="s">
        <v>103</v>
      </c>
      <c r="F34" s="23" t="s">
        <v>33</v>
      </c>
      <c r="G34" s="23" t="s">
        <v>143</v>
      </c>
      <c r="H34" s="23" t="s">
        <v>71</v>
      </c>
      <c r="I34" s="23" t="s">
        <v>105</v>
      </c>
      <c r="J34" s="23" t="s">
        <v>47</v>
      </c>
      <c r="K34" s="23" t="s">
        <v>38</v>
      </c>
      <c r="L34" s="23">
        <v>12</v>
      </c>
      <c r="M34" s="23"/>
      <c r="N34" s="23"/>
      <c r="O34" s="23"/>
      <c r="P34" s="23">
        <v>12</v>
      </c>
      <c r="Q34" s="23"/>
      <c r="R34" s="23">
        <v>7</v>
      </c>
      <c r="S34" s="23">
        <v>18</v>
      </c>
      <c r="T34" s="23" t="s">
        <v>144</v>
      </c>
      <c r="U34" s="23" t="s">
        <v>40</v>
      </c>
      <c r="V34" s="23" t="s">
        <v>107</v>
      </c>
      <c r="W34" s="23" t="s">
        <v>87</v>
      </c>
      <c r="X34" s="23" t="s">
        <v>76</v>
      </c>
      <c r="Y34" s="24"/>
    </row>
    <row r="35" ht="59" customHeight="1" spans="1:25">
      <c r="A35" s="23">
        <v>31</v>
      </c>
      <c r="B35" s="23" t="s">
        <v>66</v>
      </c>
      <c r="C35" s="23" t="s">
        <v>30</v>
      </c>
      <c r="D35" s="23" t="s">
        <v>98</v>
      </c>
      <c r="E35" s="23" t="s">
        <v>145</v>
      </c>
      <c r="F35" s="23" t="s">
        <v>33</v>
      </c>
      <c r="G35" s="23" t="s">
        <v>146</v>
      </c>
      <c r="H35" s="23" t="s">
        <v>71</v>
      </c>
      <c r="I35" s="23" t="s">
        <v>147</v>
      </c>
      <c r="J35" s="23" t="s">
        <v>56</v>
      </c>
      <c r="K35" s="23" t="s">
        <v>38</v>
      </c>
      <c r="L35" s="23">
        <v>37.2</v>
      </c>
      <c r="M35" s="23"/>
      <c r="N35" s="23"/>
      <c r="O35" s="23"/>
      <c r="P35" s="23">
        <v>37.2</v>
      </c>
      <c r="Q35" s="24"/>
      <c r="R35" s="23">
        <v>12</v>
      </c>
      <c r="S35" s="23">
        <v>29</v>
      </c>
      <c r="T35" s="23" t="s">
        <v>148</v>
      </c>
      <c r="U35" s="23" t="s">
        <v>40</v>
      </c>
      <c r="V35" s="23" t="s">
        <v>149</v>
      </c>
      <c r="W35" s="23" t="s">
        <v>87</v>
      </c>
      <c r="X35" s="23" t="s">
        <v>76</v>
      </c>
      <c r="Y35" s="40"/>
    </row>
    <row r="36" ht="59" customHeight="1" spans="1:25">
      <c r="A36" s="23">
        <v>32</v>
      </c>
      <c r="B36" s="23" t="s">
        <v>66</v>
      </c>
      <c r="C36" s="23" t="s">
        <v>30</v>
      </c>
      <c r="D36" s="23" t="s">
        <v>133</v>
      </c>
      <c r="E36" s="23" t="s">
        <v>150</v>
      </c>
      <c r="F36" s="23" t="s">
        <v>33</v>
      </c>
      <c r="G36" s="23" t="s">
        <v>151</v>
      </c>
      <c r="H36" s="23" t="s">
        <v>71</v>
      </c>
      <c r="I36" s="23" t="s">
        <v>152</v>
      </c>
      <c r="J36" s="23" t="s">
        <v>56</v>
      </c>
      <c r="K36" s="23" t="s">
        <v>38</v>
      </c>
      <c r="L36" s="23">
        <v>97.26</v>
      </c>
      <c r="M36" s="23"/>
      <c r="N36" s="23"/>
      <c r="O36" s="23"/>
      <c r="P36" s="23">
        <v>97.26</v>
      </c>
      <c r="Q36" s="24"/>
      <c r="R36" s="23">
        <v>21</v>
      </c>
      <c r="S36" s="23">
        <v>49</v>
      </c>
      <c r="T36" s="23" t="s">
        <v>153</v>
      </c>
      <c r="U36" s="23" t="s">
        <v>40</v>
      </c>
      <c r="V36" s="23" t="s">
        <v>149</v>
      </c>
      <c r="W36" s="23" t="s">
        <v>75</v>
      </c>
      <c r="X36" s="23" t="s">
        <v>76</v>
      </c>
      <c r="Y36" s="40"/>
    </row>
    <row r="37" ht="59" customHeight="1" spans="1:25">
      <c r="A37" s="23">
        <v>33</v>
      </c>
      <c r="B37" s="23" t="s">
        <v>66</v>
      </c>
      <c r="C37" s="23" t="s">
        <v>30</v>
      </c>
      <c r="D37" s="23" t="s">
        <v>131</v>
      </c>
      <c r="E37" s="23" t="s">
        <v>154</v>
      </c>
      <c r="F37" s="23" t="s">
        <v>33</v>
      </c>
      <c r="G37" s="23" t="s">
        <v>155</v>
      </c>
      <c r="H37" s="23" t="s">
        <v>71</v>
      </c>
      <c r="I37" s="23" t="s">
        <v>156</v>
      </c>
      <c r="J37" s="23" t="s">
        <v>56</v>
      </c>
      <c r="K37" s="23" t="s">
        <v>38</v>
      </c>
      <c r="L37" s="23">
        <v>56.4</v>
      </c>
      <c r="M37" s="23"/>
      <c r="N37" s="23"/>
      <c r="O37" s="23"/>
      <c r="P37" s="23">
        <v>56.4</v>
      </c>
      <c r="Q37" s="24"/>
      <c r="R37" s="23">
        <v>14</v>
      </c>
      <c r="S37" s="23">
        <v>36</v>
      </c>
      <c r="T37" s="23" t="s">
        <v>157</v>
      </c>
      <c r="U37" s="23" t="s">
        <v>40</v>
      </c>
      <c r="V37" s="23" t="s">
        <v>149</v>
      </c>
      <c r="W37" s="23" t="s">
        <v>87</v>
      </c>
      <c r="X37" s="23" t="s">
        <v>76</v>
      </c>
      <c r="Y37" s="40"/>
    </row>
    <row r="38" ht="59" customHeight="1" spans="1:25">
      <c r="A38" s="23">
        <v>34</v>
      </c>
      <c r="B38" s="23" t="s">
        <v>66</v>
      </c>
      <c r="C38" s="23" t="s">
        <v>30</v>
      </c>
      <c r="D38" s="23" t="s">
        <v>115</v>
      </c>
      <c r="E38" s="23" t="s">
        <v>158</v>
      </c>
      <c r="F38" s="23" t="s">
        <v>33</v>
      </c>
      <c r="G38" s="23" t="s">
        <v>159</v>
      </c>
      <c r="H38" s="23" t="s">
        <v>71</v>
      </c>
      <c r="I38" s="23" t="s">
        <v>160</v>
      </c>
      <c r="J38" s="23" t="s">
        <v>56</v>
      </c>
      <c r="K38" s="23" t="s">
        <v>38</v>
      </c>
      <c r="L38" s="23">
        <v>88.8</v>
      </c>
      <c r="M38" s="24"/>
      <c r="N38" s="23"/>
      <c r="O38" s="23"/>
      <c r="P38" s="23">
        <v>88.8</v>
      </c>
      <c r="Q38" s="24"/>
      <c r="R38" s="23">
        <v>17</v>
      </c>
      <c r="S38" s="23">
        <v>42</v>
      </c>
      <c r="T38" s="23" t="s">
        <v>161</v>
      </c>
      <c r="U38" s="23" t="s">
        <v>40</v>
      </c>
      <c r="V38" s="23" t="s">
        <v>149</v>
      </c>
      <c r="W38" s="23" t="s">
        <v>87</v>
      </c>
      <c r="X38" s="23" t="s">
        <v>76</v>
      </c>
      <c r="Y38" s="40"/>
    </row>
    <row r="39" ht="59" customHeight="1" spans="1:25">
      <c r="A39" s="23">
        <v>35</v>
      </c>
      <c r="B39" s="23" t="s">
        <v>66</v>
      </c>
      <c r="C39" s="23" t="s">
        <v>30</v>
      </c>
      <c r="D39" s="23" t="s">
        <v>78</v>
      </c>
      <c r="E39" s="23" t="s">
        <v>162</v>
      </c>
      <c r="F39" s="23" t="s">
        <v>33</v>
      </c>
      <c r="G39" s="23" t="s">
        <v>163</v>
      </c>
      <c r="H39" s="23" t="s">
        <v>71</v>
      </c>
      <c r="I39" s="23" t="s">
        <v>164</v>
      </c>
      <c r="J39" s="23" t="s">
        <v>56</v>
      </c>
      <c r="K39" s="23" t="s">
        <v>38</v>
      </c>
      <c r="L39" s="23">
        <v>15.2</v>
      </c>
      <c r="M39" s="23"/>
      <c r="N39" s="23"/>
      <c r="O39" s="23"/>
      <c r="P39" s="23">
        <v>15.2</v>
      </c>
      <c r="Q39" s="24"/>
      <c r="R39" s="23">
        <v>6</v>
      </c>
      <c r="S39" s="23">
        <v>17</v>
      </c>
      <c r="T39" s="23" t="s">
        <v>165</v>
      </c>
      <c r="U39" s="23" t="s">
        <v>40</v>
      </c>
      <c r="V39" s="23" t="s">
        <v>149</v>
      </c>
      <c r="W39" s="23" t="s">
        <v>87</v>
      </c>
      <c r="X39" s="23" t="s">
        <v>76</v>
      </c>
      <c r="Y39" s="40"/>
    </row>
    <row r="40" ht="59" customHeight="1" spans="1:25">
      <c r="A40" s="23">
        <v>36</v>
      </c>
      <c r="B40" s="23" t="s">
        <v>66</v>
      </c>
      <c r="C40" s="23" t="s">
        <v>30</v>
      </c>
      <c r="D40" s="23" t="s">
        <v>108</v>
      </c>
      <c r="E40" s="23" t="s">
        <v>166</v>
      </c>
      <c r="F40" s="23" t="s">
        <v>33</v>
      </c>
      <c r="G40" s="23" t="s">
        <v>167</v>
      </c>
      <c r="H40" s="23" t="s">
        <v>71</v>
      </c>
      <c r="I40" s="23" t="s">
        <v>168</v>
      </c>
      <c r="J40" s="23" t="s">
        <v>56</v>
      </c>
      <c r="K40" s="23" t="s">
        <v>38</v>
      </c>
      <c r="L40" s="23">
        <v>65.4</v>
      </c>
      <c r="M40" s="24"/>
      <c r="N40" s="23"/>
      <c r="O40" s="23"/>
      <c r="P40" s="23">
        <v>65.4</v>
      </c>
      <c r="Q40" s="24"/>
      <c r="R40" s="23">
        <v>15</v>
      </c>
      <c r="S40" s="23">
        <v>38</v>
      </c>
      <c r="T40" s="23" t="s">
        <v>169</v>
      </c>
      <c r="U40" s="23" t="s">
        <v>40</v>
      </c>
      <c r="V40" s="23" t="s">
        <v>149</v>
      </c>
      <c r="W40" s="23" t="s">
        <v>75</v>
      </c>
      <c r="X40" s="23" t="s">
        <v>76</v>
      </c>
      <c r="Y40" s="40"/>
    </row>
    <row r="41" ht="59" customHeight="1" spans="1:25">
      <c r="A41" s="23">
        <v>37</v>
      </c>
      <c r="B41" s="23" t="s">
        <v>66</v>
      </c>
      <c r="C41" s="23" t="s">
        <v>30</v>
      </c>
      <c r="D41" s="23" t="s">
        <v>102</v>
      </c>
      <c r="E41" s="23" t="s">
        <v>170</v>
      </c>
      <c r="F41" s="23" t="s">
        <v>33</v>
      </c>
      <c r="G41" s="23" t="s">
        <v>171</v>
      </c>
      <c r="H41" s="23" t="s">
        <v>71</v>
      </c>
      <c r="I41" s="23" t="s">
        <v>172</v>
      </c>
      <c r="J41" s="23" t="s">
        <v>56</v>
      </c>
      <c r="K41" s="23" t="s">
        <v>38</v>
      </c>
      <c r="L41" s="23">
        <v>29.4</v>
      </c>
      <c r="M41" s="23"/>
      <c r="N41" s="23"/>
      <c r="O41" s="23"/>
      <c r="P41" s="23">
        <v>29.4</v>
      </c>
      <c r="Q41" s="24"/>
      <c r="R41" s="23">
        <v>12</v>
      </c>
      <c r="S41" s="23">
        <v>29</v>
      </c>
      <c r="T41" s="23" t="s">
        <v>173</v>
      </c>
      <c r="U41" s="23" t="s">
        <v>40</v>
      </c>
      <c r="V41" s="23" t="s">
        <v>149</v>
      </c>
      <c r="W41" s="23" t="s">
        <v>87</v>
      </c>
      <c r="X41" s="23" t="s">
        <v>76</v>
      </c>
      <c r="Y41" s="23"/>
    </row>
    <row r="42" ht="59" customHeight="1" spans="1:25">
      <c r="A42" s="23">
        <v>38</v>
      </c>
      <c r="B42" s="23" t="s">
        <v>66</v>
      </c>
      <c r="C42" s="23" t="s">
        <v>30</v>
      </c>
      <c r="D42" s="23" t="s">
        <v>67</v>
      </c>
      <c r="E42" s="23" t="s">
        <v>174</v>
      </c>
      <c r="F42" s="23" t="s">
        <v>33</v>
      </c>
      <c r="G42" s="23" t="s">
        <v>175</v>
      </c>
      <c r="H42" s="23" t="s">
        <v>71</v>
      </c>
      <c r="I42" s="23" t="s">
        <v>176</v>
      </c>
      <c r="J42" s="23" t="s">
        <v>56</v>
      </c>
      <c r="K42" s="23" t="s">
        <v>38</v>
      </c>
      <c r="L42" s="23">
        <v>11.5</v>
      </c>
      <c r="M42" s="24"/>
      <c r="N42" s="23"/>
      <c r="O42" s="23"/>
      <c r="P42" s="23">
        <v>11.5</v>
      </c>
      <c r="Q42" s="24"/>
      <c r="R42" s="23">
        <v>5</v>
      </c>
      <c r="S42" s="23">
        <v>12</v>
      </c>
      <c r="T42" s="23" t="s">
        <v>177</v>
      </c>
      <c r="U42" s="23" t="s">
        <v>40</v>
      </c>
      <c r="V42" s="23" t="s">
        <v>149</v>
      </c>
      <c r="W42" s="23" t="s">
        <v>75</v>
      </c>
      <c r="X42" s="23" t="s">
        <v>76</v>
      </c>
      <c r="Y42" s="24"/>
    </row>
    <row r="43" ht="59" customHeight="1" spans="1:25">
      <c r="A43" s="23">
        <v>39</v>
      </c>
      <c r="B43" s="23" t="s">
        <v>66</v>
      </c>
      <c r="C43" s="23" t="s">
        <v>30</v>
      </c>
      <c r="D43" s="23" t="s">
        <v>134</v>
      </c>
      <c r="E43" s="23" t="s">
        <v>178</v>
      </c>
      <c r="F43" s="23" t="s">
        <v>33</v>
      </c>
      <c r="G43" s="23" t="s">
        <v>179</v>
      </c>
      <c r="H43" s="23" t="s">
        <v>71</v>
      </c>
      <c r="I43" s="23" t="s">
        <v>180</v>
      </c>
      <c r="J43" s="23" t="s">
        <v>56</v>
      </c>
      <c r="K43" s="23" t="s">
        <v>38</v>
      </c>
      <c r="L43" s="23">
        <v>36.2</v>
      </c>
      <c r="M43" s="23"/>
      <c r="N43" s="23"/>
      <c r="O43" s="23"/>
      <c r="P43" s="23">
        <v>36.2</v>
      </c>
      <c r="Q43" s="24"/>
      <c r="R43" s="23">
        <v>14</v>
      </c>
      <c r="S43" s="23">
        <v>36</v>
      </c>
      <c r="T43" s="23" t="s">
        <v>181</v>
      </c>
      <c r="U43" s="23" t="s">
        <v>40</v>
      </c>
      <c r="V43" s="23" t="s">
        <v>149</v>
      </c>
      <c r="W43" s="23" t="s">
        <v>87</v>
      </c>
      <c r="X43" s="23" t="s">
        <v>76</v>
      </c>
      <c r="Y43" s="23"/>
    </row>
    <row r="44" ht="59" customHeight="1" spans="1:25">
      <c r="A44" s="23">
        <v>40</v>
      </c>
      <c r="B44" s="23" t="s">
        <v>66</v>
      </c>
      <c r="C44" s="23" t="s">
        <v>30</v>
      </c>
      <c r="D44" s="23" t="s">
        <v>132</v>
      </c>
      <c r="E44" s="23" t="s">
        <v>182</v>
      </c>
      <c r="F44" s="23" t="s">
        <v>33</v>
      </c>
      <c r="G44" s="23" t="s">
        <v>183</v>
      </c>
      <c r="H44" s="23" t="s">
        <v>71</v>
      </c>
      <c r="I44" s="23" t="s">
        <v>184</v>
      </c>
      <c r="J44" s="23" t="s">
        <v>56</v>
      </c>
      <c r="K44" s="23" t="s">
        <v>38</v>
      </c>
      <c r="L44" s="23">
        <v>58.4</v>
      </c>
      <c r="M44" s="23"/>
      <c r="N44" s="23"/>
      <c r="O44" s="23"/>
      <c r="P44" s="23">
        <v>58.4</v>
      </c>
      <c r="Q44" s="24"/>
      <c r="R44" s="23">
        <v>15</v>
      </c>
      <c r="S44" s="23">
        <v>36</v>
      </c>
      <c r="T44" s="23" t="s">
        <v>185</v>
      </c>
      <c r="U44" s="23" t="s">
        <v>40</v>
      </c>
      <c r="V44" s="23" t="s">
        <v>149</v>
      </c>
      <c r="W44" s="23" t="s">
        <v>87</v>
      </c>
      <c r="X44" s="23" t="s">
        <v>76</v>
      </c>
      <c r="Y44" s="23"/>
    </row>
    <row r="45" ht="59" customHeight="1" spans="1:25">
      <c r="A45" s="23">
        <v>41</v>
      </c>
      <c r="B45" s="23" t="s">
        <v>66</v>
      </c>
      <c r="C45" s="23" t="s">
        <v>30</v>
      </c>
      <c r="D45" s="23" t="s">
        <v>130</v>
      </c>
      <c r="E45" s="23" t="s">
        <v>186</v>
      </c>
      <c r="F45" s="23" t="s">
        <v>33</v>
      </c>
      <c r="G45" s="23" t="s">
        <v>130</v>
      </c>
      <c r="H45" s="23" t="s">
        <v>71</v>
      </c>
      <c r="I45" s="23" t="s">
        <v>187</v>
      </c>
      <c r="J45" s="23" t="s">
        <v>56</v>
      </c>
      <c r="K45" s="23" t="s">
        <v>38</v>
      </c>
      <c r="L45" s="23">
        <v>25.64</v>
      </c>
      <c r="M45" s="23"/>
      <c r="N45" s="23"/>
      <c r="O45" s="23"/>
      <c r="P45" s="23">
        <v>25.64</v>
      </c>
      <c r="Q45" s="24"/>
      <c r="R45" s="23">
        <v>11</v>
      </c>
      <c r="S45" s="23">
        <v>27</v>
      </c>
      <c r="T45" s="23" t="s">
        <v>188</v>
      </c>
      <c r="U45" s="23" t="s">
        <v>40</v>
      </c>
      <c r="V45" s="23" t="s">
        <v>149</v>
      </c>
      <c r="W45" s="23" t="s">
        <v>87</v>
      </c>
      <c r="X45" s="23" t="s">
        <v>76</v>
      </c>
      <c r="Y45" s="23"/>
    </row>
    <row r="46" ht="59" customHeight="1" spans="1:25">
      <c r="A46" s="23">
        <v>42</v>
      </c>
      <c r="B46" s="27" t="s">
        <v>77</v>
      </c>
      <c r="C46" s="27" t="s">
        <v>30</v>
      </c>
      <c r="D46" s="27" t="s">
        <v>108</v>
      </c>
      <c r="E46" s="27" t="s">
        <v>189</v>
      </c>
      <c r="F46" s="27" t="s">
        <v>33</v>
      </c>
      <c r="G46" s="27" t="s">
        <v>110</v>
      </c>
      <c r="H46" s="23" t="s">
        <v>71</v>
      </c>
      <c r="I46" s="27" t="s">
        <v>190</v>
      </c>
      <c r="J46" s="27" t="s">
        <v>47</v>
      </c>
      <c r="K46" s="27" t="s">
        <v>38</v>
      </c>
      <c r="L46" s="27">
        <v>80</v>
      </c>
      <c r="M46" s="33"/>
      <c r="N46" s="33"/>
      <c r="O46" s="34"/>
      <c r="P46" s="27">
        <v>80</v>
      </c>
      <c r="Q46" s="33"/>
      <c r="R46" s="27">
        <v>46</v>
      </c>
      <c r="S46" s="27">
        <v>116</v>
      </c>
      <c r="T46" s="27" t="s">
        <v>191</v>
      </c>
      <c r="U46" s="27" t="s">
        <v>40</v>
      </c>
      <c r="V46" s="27" t="s">
        <v>192</v>
      </c>
      <c r="W46" s="27" t="s">
        <v>75</v>
      </c>
      <c r="X46" s="27" t="s">
        <v>43</v>
      </c>
      <c r="Y46" s="24"/>
    </row>
    <row r="47" s="15" customFormat="1" ht="59" customHeight="1" spans="1:25">
      <c r="A47" s="23">
        <v>43</v>
      </c>
      <c r="B47" s="25" t="s">
        <v>77</v>
      </c>
      <c r="C47" s="25" t="s">
        <v>30</v>
      </c>
      <c r="D47" s="25" t="s">
        <v>132</v>
      </c>
      <c r="E47" s="25" t="s">
        <v>193</v>
      </c>
      <c r="F47" s="25" t="s">
        <v>33</v>
      </c>
      <c r="G47" s="25" t="s">
        <v>132</v>
      </c>
      <c r="H47" s="28" t="s">
        <v>194</v>
      </c>
      <c r="I47" s="25" t="s">
        <v>195</v>
      </c>
      <c r="J47" s="25" t="s">
        <v>47</v>
      </c>
      <c r="K47" s="25" t="s">
        <v>38</v>
      </c>
      <c r="L47" s="25">
        <v>150</v>
      </c>
      <c r="M47" s="25">
        <v>150</v>
      </c>
      <c r="N47" s="25"/>
      <c r="O47" s="25"/>
      <c r="P47" s="25"/>
      <c r="Q47" s="25"/>
      <c r="R47" s="25">
        <v>10</v>
      </c>
      <c r="S47" s="25">
        <v>25</v>
      </c>
      <c r="T47" s="25" t="s">
        <v>85</v>
      </c>
      <c r="U47" s="25" t="s">
        <v>40</v>
      </c>
      <c r="V47" s="25" t="s">
        <v>86</v>
      </c>
      <c r="W47" s="25" t="s">
        <v>87</v>
      </c>
      <c r="X47" s="28" t="s">
        <v>76</v>
      </c>
      <c r="Y47" s="25"/>
    </row>
    <row r="48" s="15" customFormat="1" ht="59" customHeight="1" spans="1:25">
      <c r="A48" s="23">
        <v>44</v>
      </c>
      <c r="B48" s="25" t="s">
        <v>77</v>
      </c>
      <c r="C48" s="25" t="s">
        <v>30</v>
      </c>
      <c r="D48" s="25" t="s">
        <v>130</v>
      </c>
      <c r="E48" s="25" t="s">
        <v>196</v>
      </c>
      <c r="F48" s="25" t="s">
        <v>33</v>
      </c>
      <c r="G48" s="25" t="s">
        <v>197</v>
      </c>
      <c r="H48" s="28" t="s">
        <v>194</v>
      </c>
      <c r="I48" s="25" t="s">
        <v>198</v>
      </c>
      <c r="J48" s="25" t="s">
        <v>199</v>
      </c>
      <c r="K48" s="25" t="s">
        <v>38</v>
      </c>
      <c r="L48" s="25">
        <v>50</v>
      </c>
      <c r="M48" s="25">
        <v>50</v>
      </c>
      <c r="N48" s="35"/>
      <c r="O48" s="35"/>
      <c r="P48" s="35"/>
      <c r="Q48" s="35"/>
      <c r="R48" s="25">
        <v>6</v>
      </c>
      <c r="S48" s="25">
        <v>16</v>
      </c>
      <c r="T48" s="25" t="s">
        <v>85</v>
      </c>
      <c r="U48" s="25" t="s">
        <v>200</v>
      </c>
      <c r="V48" s="25" t="s">
        <v>86</v>
      </c>
      <c r="W48" s="25" t="s">
        <v>87</v>
      </c>
      <c r="X48" s="28" t="s">
        <v>76</v>
      </c>
      <c r="Y48" s="28"/>
    </row>
  </sheetData>
  <mergeCells count="22">
    <mergeCell ref="A1:B1"/>
    <mergeCell ref="A2:Y2"/>
    <mergeCell ref="M3:Q3"/>
    <mergeCell ref="R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T3:T4"/>
    <mergeCell ref="U3:U4"/>
    <mergeCell ref="V3:V4"/>
    <mergeCell ref="W3:W4"/>
    <mergeCell ref="X3:X4"/>
    <mergeCell ref="Y3:Y4"/>
  </mergeCells>
  <pageMargins left="0.196527777777778" right="0.0784722222222222" top="0.393055555555556" bottom="0.314583333333333" header="0.393055555555556" footer="0.236111111111111"/>
  <pageSetup paperSize="9" scale="26" fitToHeight="0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view="pageBreakPreview" zoomScaleNormal="100" workbookViewId="0">
      <selection activeCell="G6" sqref="G6"/>
    </sheetView>
  </sheetViews>
  <sheetFormatPr defaultColWidth="9" defaultRowHeight="13.5"/>
  <cols>
    <col min="1" max="1" width="9.25" customWidth="1"/>
    <col min="2" max="2" width="25.125" customWidth="1"/>
    <col min="3" max="3" width="19.875" customWidth="1"/>
    <col min="4" max="4" width="19.375" customWidth="1"/>
    <col min="5" max="5" width="10.375" customWidth="1"/>
    <col min="6" max="6" width="10.875" customWidth="1"/>
    <col min="7" max="7" width="15" customWidth="1"/>
    <col min="8" max="8" width="10.5" customWidth="1"/>
    <col min="9" max="9" width="15.5" customWidth="1"/>
    <col min="10" max="10" width="13.5" customWidth="1"/>
  </cols>
  <sheetData>
    <row r="1" ht="25" customHeight="1" spans="1:10">
      <c r="A1" s="1" t="s">
        <v>201</v>
      </c>
      <c r="B1" s="2"/>
      <c r="C1" s="2"/>
      <c r="D1" s="2"/>
      <c r="E1" s="2"/>
      <c r="F1" s="2"/>
      <c r="G1" s="2"/>
      <c r="H1" s="2"/>
      <c r="I1" s="2"/>
      <c r="J1" s="2"/>
    </row>
    <row r="2" ht="50" customHeight="1" spans="1:10">
      <c r="A2" s="3" t="s">
        <v>202</v>
      </c>
      <c r="B2" s="3"/>
      <c r="C2" s="3"/>
      <c r="D2" s="3"/>
      <c r="E2" s="3"/>
      <c r="F2" s="3"/>
      <c r="G2" s="3"/>
      <c r="H2" s="3"/>
      <c r="I2" s="3"/>
      <c r="J2" s="3"/>
    </row>
    <row r="3" ht="26" customHeight="1" spans="1:10">
      <c r="A3" s="4" t="s">
        <v>2</v>
      </c>
      <c r="B3" s="4" t="s">
        <v>3</v>
      </c>
      <c r="C3" s="4" t="s">
        <v>203</v>
      </c>
      <c r="D3" s="4" t="s">
        <v>204</v>
      </c>
      <c r="E3" s="4" t="s">
        <v>205</v>
      </c>
      <c r="F3" s="4"/>
      <c r="G3" s="4"/>
      <c r="H3" s="4"/>
      <c r="I3" s="4" t="s">
        <v>26</v>
      </c>
      <c r="J3" s="4" t="s">
        <v>21</v>
      </c>
    </row>
    <row r="4" ht="32.1" customHeight="1" spans="1:10">
      <c r="A4" s="4"/>
      <c r="B4" s="4"/>
      <c r="C4" s="4"/>
      <c r="D4" s="4"/>
      <c r="E4" s="5" t="s">
        <v>206</v>
      </c>
      <c r="F4" s="5" t="s">
        <v>207</v>
      </c>
      <c r="G4" s="5" t="s">
        <v>208</v>
      </c>
      <c r="H4" s="5" t="s">
        <v>209</v>
      </c>
      <c r="I4" s="4"/>
      <c r="J4" s="4"/>
    </row>
    <row r="5" ht="55" customHeight="1" spans="1:10">
      <c r="A5" s="6">
        <v>1</v>
      </c>
      <c r="B5" s="6" t="s">
        <v>66</v>
      </c>
      <c r="C5" s="6">
        <v>17</v>
      </c>
      <c r="D5" s="6">
        <v>878.81</v>
      </c>
      <c r="E5" s="7"/>
      <c r="F5" s="6"/>
      <c r="G5" s="6">
        <v>878.81</v>
      </c>
      <c r="H5" s="6"/>
      <c r="I5" s="6"/>
      <c r="J5" s="6"/>
    </row>
    <row r="6" ht="55" customHeight="1" spans="1:10">
      <c r="A6" s="6">
        <v>2</v>
      </c>
      <c r="B6" s="6" t="s">
        <v>77</v>
      </c>
      <c r="C6" s="6">
        <v>2</v>
      </c>
      <c r="D6" s="8">
        <v>789</v>
      </c>
      <c r="E6" s="8"/>
      <c r="F6" s="8"/>
      <c r="G6" s="8">
        <v>789</v>
      </c>
      <c r="H6" s="6"/>
      <c r="I6" s="6"/>
      <c r="J6" s="6"/>
    </row>
    <row r="7" ht="55" customHeight="1" spans="1:10">
      <c r="A7" s="6">
        <v>3</v>
      </c>
      <c r="B7" s="6" t="s">
        <v>29</v>
      </c>
      <c r="C7" s="6">
        <v>59</v>
      </c>
      <c r="D7" s="6">
        <v>1686.72</v>
      </c>
      <c r="E7" s="6"/>
      <c r="F7" s="6"/>
      <c r="G7" s="6">
        <v>1686.72</v>
      </c>
      <c r="H7" s="6"/>
      <c r="I7" s="6"/>
      <c r="J7" s="6"/>
    </row>
    <row r="8" ht="55" customHeight="1" spans="1:10">
      <c r="A8" s="6">
        <v>4</v>
      </c>
      <c r="B8" s="6" t="s">
        <v>59</v>
      </c>
      <c r="C8" s="6">
        <v>1</v>
      </c>
      <c r="D8" s="6">
        <v>355</v>
      </c>
      <c r="E8" s="6"/>
      <c r="F8" s="6"/>
      <c r="G8" s="6">
        <v>355</v>
      </c>
      <c r="H8" s="6"/>
      <c r="I8" s="6"/>
      <c r="J8" s="6"/>
    </row>
    <row r="9" ht="55" customHeight="1" spans="1:10">
      <c r="A9" s="6">
        <v>5</v>
      </c>
      <c r="B9" s="6" t="s">
        <v>210</v>
      </c>
      <c r="C9" s="6">
        <v>1</v>
      </c>
      <c r="D9" s="9">
        <v>37.47</v>
      </c>
      <c r="E9" s="9"/>
      <c r="F9" s="9"/>
      <c r="G9" s="9">
        <v>37.47</v>
      </c>
      <c r="H9" s="6"/>
      <c r="I9" s="6"/>
      <c r="J9" s="6"/>
    </row>
    <row r="10" ht="55" customHeight="1" spans="1:10">
      <c r="A10" s="10" t="s">
        <v>211</v>
      </c>
      <c r="B10" s="11"/>
      <c r="C10" s="6">
        <f t="shared" ref="C10:G10" si="0">SUM(C5:C9)</f>
        <v>80</v>
      </c>
      <c r="D10" s="8">
        <f t="shared" si="0"/>
        <v>3747</v>
      </c>
      <c r="E10" s="8"/>
      <c r="F10" s="8"/>
      <c r="G10" s="8">
        <f t="shared" si="0"/>
        <v>3747</v>
      </c>
      <c r="H10" s="12"/>
      <c r="I10" s="12"/>
      <c r="J10" s="12"/>
    </row>
  </sheetData>
  <mergeCells count="9">
    <mergeCell ref="A2:J2"/>
    <mergeCell ref="E3:H3"/>
    <mergeCell ref="A10:B10"/>
    <mergeCell ref="A3:A4"/>
    <mergeCell ref="B3:B4"/>
    <mergeCell ref="C3:C4"/>
    <mergeCell ref="D3:D4"/>
    <mergeCell ref="I3:I4"/>
    <mergeCell ref="J3:J4"/>
  </mergeCells>
  <printOptions horizontalCentered="1"/>
  <pageMargins left="0.550694444444444" right="0.511805555555556" top="1" bottom="0.747916666666667" header="0.5" footer="0.5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计划表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高彤</cp:lastModifiedBy>
  <dcterms:created xsi:type="dcterms:W3CDTF">2021-12-11T13:33:00Z</dcterms:created>
  <dcterms:modified xsi:type="dcterms:W3CDTF">2023-11-28T08:25:16Z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33952B5422354D52BFC5D1D2C87AF8EB_13</vt:lpwstr>
  </property>
  <property fmtid="{D5CDD505-2E9C-101B-9397-08002B2CF9AE}" pid="3" name="KSOProductBuildVer">
    <vt:lpwstr>2052-11.1.0.14177</vt:lpwstr>
  </property>
</Properties>
</file>