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农村危房改造" sheetId="2" r:id="rId1"/>
    <sheet name="国有土地上房屋征收" sheetId="1" r:id="rId2"/>
  </sheets>
  <calcPr calcId="144525"/>
</workbook>
</file>

<file path=xl/sharedStrings.xml><?xml version="1.0" encoding="utf-8"?>
<sst xmlns="http://schemas.openxmlformats.org/spreadsheetml/2006/main" count="117" uniqueCount="82">
  <si>
    <t>序 号</t>
  </si>
  <si>
    <t>公开领域（编码）</t>
  </si>
  <si>
    <t>公开事项</t>
  </si>
  <si>
    <t>公开内容（要素）</t>
  </si>
  <si>
    <t>存在问题</t>
  </si>
  <si>
    <t>权重</t>
  </si>
  <si>
    <t>扣分</t>
  </si>
  <si>
    <t>实际扣分</t>
  </si>
  <si>
    <t>一级事项（编码）</t>
  </si>
  <si>
    <t>二级事项（编码）</t>
  </si>
  <si>
    <t>农村危房改造领域(110000000)</t>
  </si>
  <si>
    <t>农村危房改造相关文件
110001000</t>
  </si>
  <si>
    <t>1.文件分类、生成日期、标题、文号有效性关键词和具体内容等</t>
  </si>
  <si>
    <t>未设置此栏目</t>
  </si>
  <si>
    <t>上级政策解读110002000</t>
  </si>
  <si>
    <t>1.政策措施的背景依据
2.目标任务主要内容涉及范围执行标准            3.以及注意事项关键词诠释</t>
  </si>
  <si>
    <t>本级政策解读110003000</t>
  </si>
  <si>
    <t>1.政策措施的背景依据 
2.目标任务主要内容涉及范围执行标准             3.以及注意事项关键词诠释</t>
  </si>
  <si>
    <t>任务分配110004000</t>
  </si>
  <si>
    <t>1.公开农村危房改造补助农户名单</t>
  </si>
  <si>
    <t>建议及时更新2023年农村危房改造任务分配信息，包括公开农村危房改造补助农户名单</t>
  </si>
  <si>
    <t>组织培训110005000</t>
  </si>
  <si>
    <t>1.组织开展农村建筑工匠培训文件</t>
  </si>
  <si>
    <t>/</t>
  </si>
  <si>
    <t>农村危房等级评定标准
110006000</t>
  </si>
  <si>
    <t>1.农村危房等级评定相关标准</t>
  </si>
  <si>
    <t>农村危房改造对象申请条件110007000</t>
  </si>
  <si>
    <t>1.农村危房改造农户申请条件</t>
  </si>
  <si>
    <t>农村危房改造资金补助标准110008000</t>
  </si>
  <si>
    <t>1.农村危房改造资金补助标准</t>
  </si>
  <si>
    <t>农村危房改造竣工合格标准110009000</t>
  </si>
  <si>
    <t>1.农村危房改造竣工验收要求</t>
  </si>
  <si>
    <t>未发布本县2022年和2023年农村危房改造竣工验收要求信息</t>
  </si>
  <si>
    <t>危改户认定程序110010000</t>
  </si>
  <si>
    <t>1.农村危房改造申请程序</t>
  </si>
  <si>
    <t>认定结果110011000</t>
  </si>
  <si>
    <t>1.认定结果</t>
  </si>
  <si>
    <t>决策部署落实情况
110012000</t>
  </si>
  <si>
    <t>1.决策部署落实情况等</t>
  </si>
  <si>
    <t>年度任务执行情况
110013000</t>
  </si>
  <si>
    <t>1.年度工作完成情况等</t>
  </si>
  <si>
    <t>舆情收集回应110014000</t>
  </si>
  <si>
    <t>1.投诉咨询建议等联系电话通信地址等</t>
  </si>
  <si>
    <t>互动回应110015000</t>
  </si>
  <si>
    <t>1.涉及群众切身利益和舆论关注的焦点热点及关键问题等回应内容</t>
  </si>
  <si>
    <t>国有土地上房屋征收领域(108000000)</t>
  </si>
  <si>
    <t>法律政策
108001000</t>
  </si>
  <si>
    <t>国家层面法律及法律解释、政策
108001001</t>
  </si>
  <si>
    <t>1.《中华人民共和国物权法》2.《国有土地上房屋征收与补偿条例》；3.《国有土地上房屋征收评估办法》；4.国有土地上房屋征收与补偿相关法律解释。5.《关于推进国有土地上房屋征收与补偿信息公开工作的实施意见》；6.《关于进一步加强国有土地上房屋征收与补偿信息公开工作的通知》；7.房屋征收相关其他法律及法律解释、政策。</t>
  </si>
  <si>
    <t>地方层面法规政策
108001002</t>
  </si>
  <si>
    <t>1.地方性法规；
2.地方政府规章；
3.规范性文件。</t>
  </si>
  <si>
    <t>征收
108002000</t>
  </si>
  <si>
    <t>社会稳定风险评估
108002001</t>
  </si>
  <si>
    <t>1.社会稳定风险评估结果。</t>
  </si>
  <si>
    <t>房地产估价机构确定
108002002</t>
  </si>
  <si>
    <t>1.房地产估价机构选择意见征集、选定或确定结果通知。</t>
  </si>
  <si>
    <t>房屋调查登记
108002003</t>
  </si>
  <si>
    <t>1.入户调查通知；
2.调查认定结果。</t>
  </si>
  <si>
    <t>房屋征收补偿方案拟订
108002004</t>
  </si>
  <si>
    <t>1.拟定的征收补偿方案;
2.征求意见情况，及根据公众意见修改情况；
3.因旧城区改建需要征收房屋，多数被征收人认为征收补偿方案不符合条例规定，而召开听证会情况及方案修改情况。</t>
  </si>
  <si>
    <t>未及时更新本县2022年、2023年房屋征收补偿方案拟订征求意见情况，及根据公众意见修改情况、因旧城区改建需要征收房屋，多数被征收人认为征收补偿方案不符合条例规定，而召开听证会情况及方案修改情况</t>
  </si>
  <si>
    <t>房屋征收决定
108002005</t>
  </si>
  <si>
    <t>1.房屋征收决定公告（包括补偿方案和行政复议、行政诉讼权利等事项）。</t>
  </si>
  <si>
    <t>补偿
108003000</t>
  </si>
  <si>
    <t>被征收房屋评估
108003001</t>
  </si>
  <si>
    <t>1.分户的初步评估结果。</t>
  </si>
  <si>
    <t>分户补偿情况
108003002</t>
  </si>
  <si>
    <t>1.分户补偿结果。</t>
  </si>
  <si>
    <t>产权调换房屋
108003003</t>
  </si>
  <si>
    <t>1.房源信息；
2.选房办法；
3.选房结果。</t>
  </si>
  <si>
    <t>房屋征收补偿决定
108003004</t>
  </si>
  <si>
    <t>1.房屋征收补偿决定公告。</t>
  </si>
  <si>
    <t>管理
108004000</t>
  </si>
  <si>
    <t>房地产价格评估专家委员会名单
108004001</t>
  </si>
  <si>
    <t>经确认的房地产价格评估专家委员会名单。</t>
  </si>
  <si>
    <t>项目征收进展情况
108004001</t>
  </si>
  <si>
    <t>1.房屋征收项目工作进展情况。</t>
  </si>
  <si>
    <t>政策解读
108004002</t>
  </si>
  <si>
    <t>1.上级政策解读；
2.本级政策解读。</t>
  </si>
  <si>
    <t>舆情回应
108004003</t>
  </si>
  <si>
    <t>1.针对设计群众切身利益、影响市场预期和突发公共事件等重点事项的主动回应内容；
2.对咨询、投诉、舆情焦点等互动反馈内容。</t>
  </si>
  <si>
    <t>标黄为面向在征收范围内向被征收人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</si>
</sst>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Calibri"/>
      <charset val="0"/>
    </font>
    <font>
      <b/>
      <sz val="12"/>
      <name val="宋体"/>
      <charset val="134"/>
    </font>
    <font>
      <b/>
      <sz val="12"/>
      <name val="Calibri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B3" sqref="B3:B17"/>
    </sheetView>
  </sheetViews>
  <sheetFormatPr defaultColWidth="9.84166666666667" defaultRowHeight="50" customHeight="1"/>
  <cols>
    <col min="1" max="1" width="9.43333333333333" style="2" customWidth="1"/>
    <col min="2" max="2" width="18.5833333333333" style="2" customWidth="1"/>
    <col min="3" max="3" width="17.8916666666667" style="2" customWidth="1"/>
    <col min="4" max="4" width="15.8583333333333" style="2" customWidth="1"/>
    <col min="5" max="5" width="18.5833333333333" style="2" customWidth="1"/>
    <col min="6" max="6" width="46.625" style="2" customWidth="1"/>
    <col min="7" max="7" width="8.625" style="4" customWidth="1"/>
    <col min="8" max="8" width="8.625" style="23" customWidth="1"/>
    <col min="9" max="9" width="9.75" style="23" customWidth="1"/>
    <col min="10" max="16384" width="9.84166666666667" style="2"/>
  </cols>
  <sheetData>
    <row r="1" s="1" customFormat="1" ht="30" customHeight="1" spans="1:9">
      <c r="A1" s="5" t="s">
        <v>0</v>
      </c>
      <c r="B1" s="5" t="s">
        <v>1</v>
      </c>
      <c r="C1" s="5" t="s">
        <v>2</v>
      </c>
      <c r="D1" s="5"/>
      <c r="E1" s="5" t="s">
        <v>3</v>
      </c>
      <c r="F1" s="6" t="s">
        <v>4</v>
      </c>
      <c r="G1" s="7" t="s">
        <v>5</v>
      </c>
      <c r="H1" s="8" t="s">
        <v>6</v>
      </c>
      <c r="I1" s="8" t="s">
        <v>7</v>
      </c>
    </row>
    <row r="2" s="1" customFormat="1" ht="30" customHeight="1" spans="1:9">
      <c r="A2" s="5"/>
      <c r="B2" s="5"/>
      <c r="C2" s="5" t="s">
        <v>8</v>
      </c>
      <c r="D2" s="5" t="s">
        <v>9</v>
      </c>
      <c r="E2" s="5"/>
      <c r="F2" s="6"/>
      <c r="G2" s="24"/>
      <c r="H2" s="8"/>
      <c r="I2" s="8"/>
    </row>
    <row r="3" s="2" customFormat="1" customHeight="1" spans="1:9">
      <c r="A3" s="11">
        <v>1</v>
      </c>
      <c r="B3" s="12" t="s">
        <v>10</v>
      </c>
      <c r="C3" s="11" t="s">
        <v>11</v>
      </c>
      <c r="D3" s="11"/>
      <c r="E3" s="13" t="s">
        <v>12</v>
      </c>
      <c r="F3" s="13" t="s">
        <v>13</v>
      </c>
      <c r="G3" s="25">
        <v>5</v>
      </c>
      <c r="H3" s="26">
        <v>0</v>
      </c>
      <c r="I3" s="26">
        <f t="shared" ref="I3:I17" si="0">G3*H3/10</f>
        <v>0</v>
      </c>
    </row>
    <row r="4" s="2" customFormat="1" ht="92" customHeight="1" spans="1:9">
      <c r="A4" s="11">
        <v>2</v>
      </c>
      <c r="B4" s="17"/>
      <c r="C4" s="11" t="s">
        <v>14</v>
      </c>
      <c r="D4" s="11"/>
      <c r="E4" s="27" t="s">
        <v>15</v>
      </c>
      <c r="F4" s="13" t="s">
        <v>13</v>
      </c>
      <c r="G4" s="25">
        <v>5</v>
      </c>
      <c r="H4" s="26">
        <v>0</v>
      </c>
      <c r="I4" s="26">
        <f t="shared" si="0"/>
        <v>0</v>
      </c>
    </row>
    <row r="5" s="2" customFormat="1" ht="88" customHeight="1" spans="1:9">
      <c r="A5" s="11">
        <v>3</v>
      </c>
      <c r="B5" s="17"/>
      <c r="C5" s="11" t="s">
        <v>16</v>
      </c>
      <c r="D5" s="11"/>
      <c r="E5" s="27" t="s">
        <v>17</v>
      </c>
      <c r="F5" s="13" t="s">
        <v>13</v>
      </c>
      <c r="G5" s="25">
        <v>5</v>
      </c>
      <c r="H5" s="26">
        <v>0</v>
      </c>
      <c r="I5" s="26">
        <f t="shared" si="0"/>
        <v>0</v>
      </c>
    </row>
    <row r="6" s="2" customFormat="1" customHeight="1" spans="1:9">
      <c r="A6" s="11">
        <v>4</v>
      </c>
      <c r="B6" s="17"/>
      <c r="C6" s="11" t="s">
        <v>18</v>
      </c>
      <c r="D6" s="11"/>
      <c r="E6" s="27" t="s">
        <v>19</v>
      </c>
      <c r="F6" s="13" t="s">
        <v>20</v>
      </c>
      <c r="G6" s="25">
        <v>5</v>
      </c>
      <c r="H6" s="26">
        <v>0</v>
      </c>
      <c r="I6" s="26">
        <f t="shared" si="0"/>
        <v>0</v>
      </c>
    </row>
    <row r="7" s="2" customFormat="1" customHeight="1" spans="1:9">
      <c r="A7" s="11">
        <v>5</v>
      </c>
      <c r="B7" s="17"/>
      <c r="C7" s="11" t="s">
        <v>21</v>
      </c>
      <c r="D7" s="11"/>
      <c r="E7" s="27" t="s">
        <v>22</v>
      </c>
      <c r="F7" s="11" t="s">
        <v>23</v>
      </c>
      <c r="G7" s="25">
        <v>5</v>
      </c>
      <c r="H7" s="26">
        <v>0</v>
      </c>
      <c r="I7" s="26">
        <f t="shared" si="0"/>
        <v>0</v>
      </c>
    </row>
    <row r="8" s="2" customFormat="1" customHeight="1" spans="1:9">
      <c r="A8" s="11">
        <v>6</v>
      </c>
      <c r="B8" s="17"/>
      <c r="C8" s="11" t="s">
        <v>24</v>
      </c>
      <c r="D8" s="11"/>
      <c r="E8" s="27" t="s">
        <v>25</v>
      </c>
      <c r="F8" s="16" t="s">
        <v>23</v>
      </c>
      <c r="G8" s="25">
        <v>5</v>
      </c>
      <c r="H8" s="26">
        <v>0</v>
      </c>
      <c r="I8" s="26">
        <f t="shared" si="0"/>
        <v>0</v>
      </c>
    </row>
    <row r="9" s="2" customFormat="1" customHeight="1" spans="1:9">
      <c r="A9" s="11">
        <v>7</v>
      </c>
      <c r="B9" s="17"/>
      <c r="C9" s="11" t="s">
        <v>26</v>
      </c>
      <c r="D9" s="11"/>
      <c r="E9" s="27" t="s">
        <v>27</v>
      </c>
      <c r="F9" s="16" t="s">
        <v>23</v>
      </c>
      <c r="G9" s="25">
        <v>5</v>
      </c>
      <c r="H9" s="26">
        <v>0</v>
      </c>
      <c r="I9" s="26">
        <f t="shared" si="0"/>
        <v>0</v>
      </c>
    </row>
    <row r="10" s="2" customFormat="1" customHeight="1" spans="1:9">
      <c r="A10" s="11">
        <v>8</v>
      </c>
      <c r="B10" s="17"/>
      <c r="C10" s="11" t="s">
        <v>28</v>
      </c>
      <c r="D10" s="11"/>
      <c r="E10" s="27" t="s">
        <v>29</v>
      </c>
      <c r="F10" s="16" t="s">
        <v>23</v>
      </c>
      <c r="G10" s="25">
        <v>5</v>
      </c>
      <c r="H10" s="26">
        <v>0</v>
      </c>
      <c r="I10" s="26">
        <f t="shared" si="0"/>
        <v>0</v>
      </c>
    </row>
    <row r="11" s="2" customFormat="1" customHeight="1" spans="1:9">
      <c r="A11" s="11">
        <v>9</v>
      </c>
      <c r="B11" s="17"/>
      <c r="C11" s="11" t="s">
        <v>30</v>
      </c>
      <c r="D11" s="11"/>
      <c r="E11" s="27" t="s">
        <v>31</v>
      </c>
      <c r="F11" s="14" t="s">
        <v>32</v>
      </c>
      <c r="G11" s="25">
        <v>5</v>
      </c>
      <c r="H11" s="26">
        <v>-10</v>
      </c>
      <c r="I11" s="26">
        <f t="shared" si="0"/>
        <v>-5</v>
      </c>
    </row>
    <row r="12" s="2" customFormat="1" customHeight="1" spans="1:9">
      <c r="A12" s="11">
        <v>10</v>
      </c>
      <c r="B12" s="17"/>
      <c r="C12" s="11" t="s">
        <v>33</v>
      </c>
      <c r="D12" s="11"/>
      <c r="E12" s="27" t="s">
        <v>34</v>
      </c>
      <c r="F12" s="16" t="s">
        <v>23</v>
      </c>
      <c r="G12" s="25">
        <v>5</v>
      </c>
      <c r="H12" s="26">
        <v>0</v>
      </c>
      <c r="I12" s="26">
        <f t="shared" si="0"/>
        <v>0</v>
      </c>
    </row>
    <row r="13" s="2" customFormat="1" customHeight="1" spans="1:9">
      <c r="A13" s="11">
        <v>11</v>
      </c>
      <c r="B13" s="17"/>
      <c r="C13" s="11" t="s">
        <v>35</v>
      </c>
      <c r="D13" s="11"/>
      <c r="E13" s="27" t="s">
        <v>36</v>
      </c>
      <c r="F13" s="14" t="s">
        <v>13</v>
      </c>
      <c r="G13" s="25">
        <v>10</v>
      </c>
      <c r="H13" s="26">
        <v>0</v>
      </c>
      <c r="I13" s="26">
        <f t="shared" si="0"/>
        <v>0</v>
      </c>
    </row>
    <row r="14" s="2" customFormat="1" customHeight="1" spans="1:9">
      <c r="A14" s="11">
        <v>12</v>
      </c>
      <c r="B14" s="17"/>
      <c r="C14" s="11" t="s">
        <v>37</v>
      </c>
      <c r="D14" s="11"/>
      <c r="E14" s="27" t="s">
        <v>38</v>
      </c>
      <c r="F14" s="14" t="s">
        <v>13</v>
      </c>
      <c r="G14" s="25">
        <v>10</v>
      </c>
      <c r="H14" s="26">
        <v>0</v>
      </c>
      <c r="I14" s="26">
        <f t="shared" si="0"/>
        <v>0</v>
      </c>
    </row>
    <row r="15" s="2" customFormat="1" customHeight="1" spans="1:9">
      <c r="A15" s="11">
        <v>13</v>
      </c>
      <c r="B15" s="17"/>
      <c r="C15" s="11" t="s">
        <v>39</v>
      </c>
      <c r="D15" s="11"/>
      <c r="E15" s="27" t="s">
        <v>40</v>
      </c>
      <c r="F15" s="16" t="s">
        <v>23</v>
      </c>
      <c r="G15" s="25">
        <v>10</v>
      </c>
      <c r="H15" s="26">
        <v>0</v>
      </c>
      <c r="I15" s="26">
        <f t="shared" si="0"/>
        <v>0</v>
      </c>
    </row>
    <row r="16" s="2" customFormat="1" customHeight="1" spans="1:9">
      <c r="A16" s="11">
        <v>14</v>
      </c>
      <c r="B16" s="17"/>
      <c r="C16" s="11" t="s">
        <v>41</v>
      </c>
      <c r="D16" s="11"/>
      <c r="E16" s="27" t="s">
        <v>42</v>
      </c>
      <c r="F16" s="16" t="s">
        <v>23</v>
      </c>
      <c r="G16" s="25">
        <v>10</v>
      </c>
      <c r="H16" s="26">
        <v>0</v>
      </c>
      <c r="I16" s="26">
        <f t="shared" si="0"/>
        <v>0</v>
      </c>
    </row>
    <row r="17" s="2" customFormat="1" ht="66" customHeight="1" spans="1:9">
      <c r="A17" s="11">
        <v>15</v>
      </c>
      <c r="B17" s="19"/>
      <c r="C17" s="11" t="s">
        <v>43</v>
      </c>
      <c r="D17" s="11"/>
      <c r="E17" s="27" t="s">
        <v>44</v>
      </c>
      <c r="F17" s="16" t="s">
        <v>23</v>
      </c>
      <c r="G17" s="25">
        <v>10</v>
      </c>
      <c r="H17" s="26">
        <v>0</v>
      </c>
      <c r="I17" s="26">
        <f t="shared" si="0"/>
        <v>0</v>
      </c>
    </row>
    <row r="18" s="2" customFormat="1" customHeight="1" spans="7:9">
      <c r="G18" s="4"/>
      <c r="H18" s="21"/>
      <c r="I18" s="21">
        <f>SUM(I3:I17)</f>
        <v>-5</v>
      </c>
    </row>
    <row r="19" s="2" customFormat="1" customHeight="1" spans="7:9">
      <c r="G19" s="4"/>
      <c r="H19" s="21">
        <f>100+H18</f>
        <v>100</v>
      </c>
      <c r="I19" s="21">
        <f>H19+I18</f>
        <v>95</v>
      </c>
    </row>
  </sheetData>
  <mergeCells count="9">
    <mergeCell ref="C1:D1"/>
    <mergeCell ref="A1:A2"/>
    <mergeCell ref="B1:B2"/>
    <mergeCell ref="B3:B17"/>
    <mergeCell ref="E1:E2"/>
    <mergeCell ref="F1:F2"/>
    <mergeCell ref="G1:G2"/>
    <mergeCell ref="H1:H2"/>
    <mergeCell ref="I1:I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B3" sqref="B3:B17"/>
    </sheetView>
  </sheetViews>
  <sheetFormatPr defaultColWidth="9.11666666666667" defaultRowHeight="12.75"/>
  <cols>
    <col min="1" max="1" width="8.63333333333333" style="2" customWidth="1"/>
    <col min="2" max="2" width="17" style="2" customWidth="1"/>
    <col min="3" max="3" width="16.3666666666667" style="2" customWidth="1"/>
    <col min="4" max="4" width="14.5" style="2" customWidth="1"/>
    <col min="5" max="5" width="19.875" style="3" customWidth="1"/>
    <col min="6" max="6" width="46.625" style="2" customWidth="1"/>
    <col min="7" max="7" width="8.625" style="4" customWidth="1"/>
    <col min="8" max="8" width="8.625" style="2" customWidth="1"/>
    <col min="9" max="16384" width="9.11666666666667" style="2"/>
  </cols>
  <sheetData>
    <row r="1" s="1" customFormat="1" ht="30" customHeight="1" spans="1:9">
      <c r="A1" s="5" t="s">
        <v>0</v>
      </c>
      <c r="B1" s="5" t="s">
        <v>1</v>
      </c>
      <c r="C1" s="5" t="s">
        <v>2</v>
      </c>
      <c r="D1" s="5"/>
      <c r="E1" s="5" t="s">
        <v>3</v>
      </c>
      <c r="F1" s="6" t="s">
        <v>4</v>
      </c>
      <c r="G1" s="7" t="s">
        <v>5</v>
      </c>
      <c r="H1" s="8" t="s">
        <v>6</v>
      </c>
      <c r="I1" s="8" t="s">
        <v>7</v>
      </c>
    </row>
    <row r="2" s="1" customFormat="1" ht="30" customHeight="1" spans="1:9">
      <c r="A2" s="5"/>
      <c r="B2" s="5"/>
      <c r="C2" s="5" t="s">
        <v>8</v>
      </c>
      <c r="D2" s="5" t="s">
        <v>9</v>
      </c>
      <c r="E2" s="5"/>
      <c r="F2" s="6"/>
      <c r="G2" s="9"/>
      <c r="H2" s="10"/>
      <c r="I2" s="10"/>
    </row>
    <row r="3" s="2" customFormat="1" ht="206.7" customHeight="1" spans="1:9">
      <c r="A3" s="11">
        <v>1</v>
      </c>
      <c r="B3" s="12" t="s">
        <v>45</v>
      </c>
      <c r="C3" s="11" t="s">
        <v>46</v>
      </c>
      <c r="D3" s="11" t="s">
        <v>47</v>
      </c>
      <c r="E3" s="13" t="s">
        <v>48</v>
      </c>
      <c r="F3" s="14" t="s">
        <v>13</v>
      </c>
      <c r="G3" s="15">
        <v>5</v>
      </c>
      <c r="H3" s="16">
        <v>0</v>
      </c>
      <c r="I3" s="16">
        <f t="shared" ref="I3:I17" si="0">G3*H3/10</f>
        <v>0</v>
      </c>
    </row>
    <row r="4" s="2" customFormat="1" ht="62" customHeight="1" spans="1:9">
      <c r="A4" s="11">
        <v>2</v>
      </c>
      <c r="B4" s="17"/>
      <c r="C4" s="11"/>
      <c r="D4" s="11" t="s">
        <v>49</v>
      </c>
      <c r="E4" s="13" t="s">
        <v>50</v>
      </c>
      <c r="F4" s="16" t="s">
        <v>23</v>
      </c>
      <c r="G4" s="15">
        <v>5</v>
      </c>
      <c r="H4" s="16">
        <v>0</v>
      </c>
      <c r="I4" s="16">
        <f t="shared" si="0"/>
        <v>0</v>
      </c>
    </row>
    <row r="5" s="2" customFormat="1" ht="56" customHeight="1" spans="1:9">
      <c r="A5" s="11">
        <v>3</v>
      </c>
      <c r="B5" s="17"/>
      <c r="C5" s="11" t="s">
        <v>51</v>
      </c>
      <c r="D5" s="11" t="s">
        <v>52</v>
      </c>
      <c r="E5" s="13" t="s">
        <v>53</v>
      </c>
      <c r="F5" s="14" t="s">
        <v>13</v>
      </c>
      <c r="G5" s="15">
        <v>5</v>
      </c>
      <c r="H5" s="16">
        <v>0</v>
      </c>
      <c r="I5" s="16">
        <f t="shared" si="0"/>
        <v>0</v>
      </c>
    </row>
    <row r="6" s="2" customFormat="1" ht="75" customHeight="1" spans="1:9">
      <c r="A6" s="11">
        <v>4</v>
      </c>
      <c r="B6" s="17"/>
      <c r="C6" s="11"/>
      <c r="D6" s="11" t="s">
        <v>54</v>
      </c>
      <c r="E6" s="13" t="s">
        <v>55</v>
      </c>
      <c r="F6" s="14" t="s">
        <v>13</v>
      </c>
      <c r="G6" s="15">
        <v>5</v>
      </c>
      <c r="H6" s="16">
        <v>0</v>
      </c>
      <c r="I6" s="16">
        <f t="shared" si="0"/>
        <v>0</v>
      </c>
    </row>
    <row r="7" s="2" customFormat="1" ht="73" customHeight="1" spans="1:9">
      <c r="A7" s="11">
        <v>5</v>
      </c>
      <c r="B7" s="17"/>
      <c r="C7" s="11"/>
      <c r="D7" s="11" t="s">
        <v>56</v>
      </c>
      <c r="E7" s="13" t="s">
        <v>57</v>
      </c>
      <c r="F7" s="14" t="s">
        <v>13</v>
      </c>
      <c r="G7" s="15">
        <v>5</v>
      </c>
      <c r="H7" s="16">
        <v>0</v>
      </c>
      <c r="I7" s="16">
        <f t="shared" si="0"/>
        <v>0</v>
      </c>
    </row>
    <row r="8" s="2" customFormat="1" ht="136" customHeight="1" spans="1:9">
      <c r="A8" s="11">
        <v>6</v>
      </c>
      <c r="B8" s="17"/>
      <c r="C8" s="11"/>
      <c r="D8" s="11" t="s">
        <v>58</v>
      </c>
      <c r="E8" s="13" t="s">
        <v>59</v>
      </c>
      <c r="F8" s="13" t="s">
        <v>60</v>
      </c>
      <c r="G8" s="15">
        <v>7.5</v>
      </c>
      <c r="H8" s="16">
        <v>-6</v>
      </c>
      <c r="I8" s="16">
        <f t="shared" si="0"/>
        <v>-4.5</v>
      </c>
    </row>
    <row r="9" s="2" customFormat="1" ht="69" customHeight="1" spans="1:9">
      <c r="A9" s="11">
        <v>7</v>
      </c>
      <c r="B9" s="17"/>
      <c r="C9" s="11"/>
      <c r="D9" s="11" t="s">
        <v>61</v>
      </c>
      <c r="E9" s="13" t="s">
        <v>62</v>
      </c>
      <c r="F9" s="16" t="s">
        <v>23</v>
      </c>
      <c r="G9" s="15">
        <v>7.5</v>
      </c>
      <c r="H9" s="16">
        <v>0</v>
      </c>
      <c r="I9" s="16">
        <f t="shared" si="0"/>
        <v>0</v>
      </c>
    </row>
    <row r="10" s="2" customFormat="1" ht="68" customHeight="1" spans="1:9">
      <c r="A10" s="11">
        <v>8</v>
      </c>
      <c r="B10" s="17"/>
      <c r="C10" s="11" t="s">
        <v>63</v>
      </c>
      <c r="D10" s="11" t="s">
        <v>64</v>
      </c>
      <c r="E10" s="13" t="s">
        <v>65</v>
      </c>
      <c r="F10" s="14" t="s">
        <v>13</v>
      </c>
      <c r="G10" s="15">
        <v>10</v>
      </c>
      <c r="H10" s="16">
        <v>0</v>
      </c>
      <c r="I10" s="16">
        <f t="shared" si="0"/>
        <v>0</v>
      </c>
    </row>
    <row r="11" s="2" customFormat="1" ht="79" customHeight="1" spans="1:9">
      <c r="A11" s="11">
        <v>9</v>
      </c>
      <c r="B11" s="17"/>
      <c r="C11" s="11"/>
      <c r="D11" s="11" t="s">
        <v>66</v>
      </c>
      <c r="E11" s="13" t="s">
        <v>67</v>
      </c>
      <c r="F11" s="14" t="s">
        <v>13</v>
      </c>
      <c r="G11" s="15">
        <v>10</v>
      </c>
      <c r="H11" s="16">
        <v>0</v>
      </c>
      <c r="I11" s="16">
        <f t="shared" si="0"/>
        <v>0</v>
      </c>
    </row>
    <row r="12" s="2" customFormat="1" ht="79" customHeight="1" spans="1:9">
      <c r="A12" s="11">
        <v>10</v>
      </c>
      <c r="B12" s="17"/>
      <c r="C12" s="11"/>
      <c r="D12" s="11" t="s">
        <v>68</v>
      </c>
      <c r="E12" s="13" t="s">
        <v>69</v>
      </c>
      <c r="F12" s="14" t="s">
        <v>13</v>
      </c>
      <c r="G12" s="18">
        <v>10</v>
      </c>
      <c r="H12" s="16">
        <v>0</v>
      </c>
      <c r="I12" s="16">
        <f t="shared" si="0"/>
        <v>0</v>
      </c>
    </row>
    <row r="13" s="2" customFormat="1" ht="90" customHeight="1" spans="1:9">
      <c r="A13" s="11">
        <v>11</v>
      </c>
      <c r="B13" s="17"/>
      <c r="C13" s="11"/>
      <c r="D13" s="11" t="s">
        <v>70</v>
      </c>
      <c r="E13" s="13" t="s">
        <v>71</v>
      </c>
      <c r="F13" s="14" t="s">
        <v>13</v>
      </c>
      <c r="G13" s="18">
        <v>10</v>
      </c>
      <c r="H13" s="16">
        <v>0</v>
      </c>
      <c r="I13" s="16">
        <f t="shared" si="0"/>
        <v>0</v>
      </c>
    </row>
    <row r="14" s="2" customFormat="1" ht="90" customHeight="1" spans="1:9">
      <c r="A14" s="11">
        <v>12</v>
      </c>
      <c r="B14" s="17"/>
      <c r="C14" s="12" t="s">
        <v>72</v>
      </c>
      <c r="D14" s="11" t="s">
        <v>73</v>
      </c>
      <c r="E14" s="13" t="s">
        <v>74</v>
      </c>
      <c r="F14" s="16" t="s">
        <v>23</v>
      </c>
      <c r="G14" s="18">
        <v>5</v>
      </c>
      <c r="H14" s="16">
        <v>0</v>
      </c>
      <c r="I14" s="16">
        <f t="shared" si="0"/>
        <v>0</v>
      </c>
    </row>
    <row r="15" s="2" customFormat="1" ht="79.1" customHeight="1" spans="1:9">
      <c r="A15" s="11">
        <v>13</v>
      </c>
      <c r="B15" s="17"/>
      <c r="C15" s="17"/>
      <c r="D15" s="11" t="s">
        <v>75</v>
      </c>
      <c r="E15" s="13" t="s">
        <v>76</v>
      </c>
      <c r="F15" s="16" t="s">
        <v>23</v>
      </c>
      <c r="G15" s="18">
        <v>5</v>
      </c>
      <c r="H15" s="16">
        <v>0</v>
      </c>
      <c r="I15" s="16">
        <f t="shared" si="0"/>
        <v>0</v>
      </c>
    </row>
    <row r="16" s="2" customFormat="1" ht="24" spans="1:9">
      <c r="A16" s="11">
        <v>14</v>
      </c>
      <c r="B16" s="17"/>
      <c r="C16" s="17"/>
      <c r="D16" s="11" t="s">
        <v>77</v>
      </c>
      <c r="E16" s="13" t="s">
        <v>78</v>
      </c>
      <c r="F16" s="16" t="s">
        <v>23</v>
      </c>
      <c r="G16" s="18">
        <v>5</v>
      </c>
      <c r="H16" s="16">
        <v>0</v>
      </c>
      <c r="I16" s="16">
        <f t="shared" si="0"/>
        <v>0</v>
      </c>
    </row>
    <row r="17" s="2" customFormat="1" ht="134" customHeight="1" spans="1:9">
      <c r="A17" s="11">
        <v>15</v>
      </c>
      <c r="B17" s="19"/>
      <c r="C17" s="19"/>
      <c r="D17" s="11" t="s">
        <v>79</v>
      </c>
      <c r="E17" s="13" t="s">
        <v>80</v>
      </c>
      <c r="F17" s="16" t="s">
        <v>23</v>
      </c>
      <c r="G17" s="18">
        <v>5</v>
      </c>
      <c r="H17" s="16">
        <v>0</v>
      </c>
      <c r="I17" s="16">
        <f t="shared" si="0"/>
        <v>0</v>
      </c>
    </row>
    <row r="18" s="2" customFormat="1" ht="50" customHeight="1" spans="1:9">
      <c r="A18" s="20" t="s">
        <v>81</v>
      </c>
      <c r="B18" s="20"/>
      <c r="C18" s="20"/>
      <c r="D18" s="20"/>
      <c r="E18" s="3"/>
      <c r="G18" s="4"/>
      <c r="H18" s="21">
        <v>0</v>
      </c>
      <c r="I18" s="22">
        <f>SUM(I3:I17)</f>
        <v>-4.5</v>
      </c>
    </row>
    <row r="19" s="2" customFormat="1" ht="50" customHeight="1" spans="5:9">
      <c r="E19" s="3"/>
      <c r="G19" s="4"/>
      <c r="H19" s="21">
        <v>100</v>
      </c>
      <c r="I19" s="22">
        <f>H19+I18</f>
        <v>95.5</v>
      </c>
    </row>
  </sheetData>
  <mergeCells count="14">
    <mergeCell ref="C1:D1"/>
    <mergeCell ref="A18:D18"/>
    <mergeCell ref="A1:A2"/>
    <mergeCell ref="B1:B2"/>
    <mergeCell ref="B3:B17"/>
    <mergeCell ref="C3:C4"/>
    <mergeCell ref="C5:C9"/>
    <mergeCell ref="C10:C13"/>
    <mergeCell ref="C14:C17"/>
    <mergeCell ref="E1:E2"/>
    <mergeCell ref="F1:F2"/>
    <mergeCell ref="G1:G2"/>
    <mergeCell ref="H1:H2"/>
    <mergeCell ref="I1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农村危房改造</vt:lpstr>
      <vt:lpstr>国有土地上房屋征收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2023-04-12T06:33:30Z</dcterms:created>
  <dcterms:modified xsi:type="dcterms:W3CDTF">2023-04-12T06:34:22Z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B3563304967646B3B05E7D97B34DAF97_11</vt:lpwstr>
  </property>
  <property fmtid="{D5CDD505-2E9C-101B-9397-08002B2CF9AE}" pid="3" name="KSOProductBuildVer">
    <vt:lpwstr>2052-11.1.0.14036</vt:lpwstr>
  </property>
</Properties>
</file>