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拟体检人员" sheetId="1" r:id="rId1"/>
  </sheets>
  <definedNames>
    <definedName name="_xlnm.Print_Titles" localSheetId="0">'拟体检人员'!$2:$2</definedName>
  </definedNames>
  <calcPr fullCalcOnLoad="1"/>
</workbook>
</file>

<file path=xl/sharedStrings.xml><?xml version="1.0" encoding="utf-8"?>
<sst xmlns="http://schemas.openxmlformats.org/spreadsheetml/2006/main" count="5" uniqueCount="5">
  <si>
    <t>乡镇卫生院结构化面试岗位拟聘人员公示</t>
  </si>
  <si>
    <t>序号</t>
  </si>
  <si>
    <t>岗位代码</t>
  </si>
  <si>
    <t>姓名</t>
  </si>
  <si>
    <t>性别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</si>
</sst>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39" fillId="0" borderId="0" xfId="0" applyFont="1" applyFill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9" xfId="0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9" xfId="0" applyFont="1" applyBorder="1" applyAlignment="1">
      <alignment vertical="center"/>
    </xf>
    <xf numFmtId="0" fontId="39" fillId="0" borderId="10" xfId="0" applyFont="1" applyFill="1" applyBorder="1" applyAlignment="1">
      <alignment vertical="center"/>
    </xf>
    <xf numFmtId="0" fontId="39" fillId="0" borderId="9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1">
      <selection activeCell="I8" sqref="I8"/>
    </sheetView>
  </sheetViews>
  <sheetFormatPr defaultColWidth="9.00390625" defaultRowHeight="15"/>
  <cols>
    <col min="1" max="1" width="5.421875" style="2" customWidth="1"/>
    <col min="2" max="3" width="9.00390625" style="2" customWidth="1"/>
    <col min="4" max="4" width="20.140625" style="2" customWidth="1"/>
    <col min="5" max="5" width="20.421875" style="2" customWidth="1"/>
    <col min="6" max="10" width="9.00390625" style="2" customWidth="1"/>
    <col min="11" max="11" width="20.421875" style="2" customWidth="1"/>
    <col min="12" max="16384" width="9.00390625" style="2" customWidth="1"/>
  </cols>
  <sheetData>
    <row r="1" spans="1:5" ht="25.5" customHeight="1">
      <c r="A1" s="3"/>
      <c r="B1" s="3" t="s">
        <v>0</v>
      </c>
      <c r="C1" s="3"/>
      <c r="D1" s="3"/>
      <c r="E1" s="3"/>
    </row>
    <row r="2" spans="1:4" ht="19.5" customHeight="1">
      <c r="A2" s="4" t="s">
        <v>1</v>
      </c>
      <c r="B2" s="5" t="s">
        <v>2</v>
      </c>
      <c r="C2" s="6" t="s">
        <v>3</v>
      </c>
      <c r="D2" s="6" t="s">
        <v>4</v>
      </c>
    </row>
    <row r="3" spans="1:4" ht="24.75" customHeight="1">
      <c r="A3" s="4">
        <v>1</v>
      </c>
      <c r="B3" s="5" t="str">
        <f aca="true" t="shared" si="0" ref="B3:B20">"21101"</f>
        <v>21101</v>
      </c>
      <c r="C3" s="6" t="str">
        <f>"戚荣荣"</f>
        <v>戚荣荣</v>
      </c>
      <c r="D3" s="6" t="str">
        <f aca="true" t="shared" si="1" ref="D3:D8">"女"</f>
        <v>女</v>
      </c>
    </row>
    <row r="4" spans="1:4" ht="24.75" customHeight="1">
      <c r="A4" s="4">
        <v>2</v>
      </c>
      <c r="B4" s="5" t="str">
        <f t="shared" si="0"/>
        <v>21101</v>
      </c>
      <c r="C4" s="6" t="str">
        <f>"孙捷捷"</f>
        <v>孙捷捷</v>
      </c>
      <c r="D4" s="6" t="str">
        <f t="shared" si="1"/>
        <v>女</v>
      </c>
    </row>
    <row r="5" spans="1:4" ht="24.75" customHeight="1">
      <c r="A5" s="4">
        <v>3</v>
      </c>
      <c r="B5" s="5" t="str">
        <f t="shared" si="0"/>
        <v>21101</v>
      </c>
      <c r="C5" s="6" t="str">
        <f>"蒋爽"</f>
        <v>蒋爽</v>
      </c>
      <c r="D5" s="6" t="str">
        <f t="shared" si="1"/>
        <v>女</v>
      </c>
    </row>
    <row r="6" spans="1:4" ht="24.75" customHeight="1">
      <c r="A6" s="4">
        <v>4</v>
      </c>
      <c r="B6" s="5" t="str">
        <f t="shared" si="0"/>
        <v>21101</v>
      </c>
      <c r="C6" s="6" t="str">
        <f>"于笑笑"</f>
        <v>于笑笑</v>
      </c>
      <c r="D6" s="6" t="str">
        <f t="shared" si="1"/>
        <v>女</v>
      </c>
    </row>
    <row r="7" spans="1:4" ht="24.75" customHeight="1">
      <c r="A7" s="4">
        <v>5</v>
      </c>
      <c r="B7" s="5" t="str">
        <f t="shared" si="0"/>
        <v>21101</v>
      </c>
      <c r="C7" s="6" t="str">
        <f>"齐又缓"</f>
        <v>齐又缓</v>
      </c>
      <c r="D7" s="6" t="str">
        <f t="shared" si="1"/>
        <v>女</v>
      </c>
    </row>
    <row r="8" spans="1:4" ht="24.75" customHeight="1">
      <c r="A8" s="4">
        <v>6</v>
      </c>
      <c r="B8" s="5" t="str">
        <f t="shared" si="0"/>
        <v>21101</v>
      </c>
      <c r="C8" s="6" t="str">
        <f>"殷露文"</f>
        <v>殷露文</v>
      </c>
      <c r="D8" s="6" t="str">
        <f t="shared" si="1"/>
        <v>女</v>
      </c>
    </row>
    <row r="9" spans="1:4" ht="24.75" customHeight="1">
      <c r="A9" s="4">
        <v>7</v>
      </c>
      <c r="B9" s="5" t="str">
        <f aca="true" t="shared" si="2" ref="B9:B24">"21102"</f>
        <v>21102</v>
      </c>
      <c r="C9" s="6" t="str">
        <f>"焦硕"</f>
        <v>焦硕</v>
      </c>
      <c r="D9" s="6" t="str">
        <f aca="true" t="shared" si="3" ref="D9:D21">"男"</f>
        <v>男</v>
      </c>
    </row>
    <row r="10" spans="1:4" ht="24.75" customHeight="1">
      <c r="A10" s="4">
        <v>8</v>
      </c>
      <c r="B10" s="5" t="str">
        <f t="shared" si="2"/>
        <v>21102</v>
      </c>
      <c r="C10" s="6" t="str">
        <f>"崔英铭"</f>
        <v>崔英铭</v>
      </c>
      <c r="D10" s="6" t="str">
        <f t="shared" si="3"/>
        <v>男</v>
      </c>
    </row>
    <row r="11" spans="1:4" ht="24.75" customHeight="1">
      <c r="A11" s="4">
        <v>9</v>
      </c>
      <c r="B11" s="5" t="str">
        <f t="shared" si="2"/>
        <v>21102</v>
      </c>
      <c r="C11" s="6" t="str">
        <f>"汪家傲"</f>
        <v>汪家傲</v>
      </c>
      <c r="D11" s="6" t="str">
        <f t="shared" si="3"/>
        <v>男</v>
      </c>
    </row>
    <row r="12" spans="1:4" ht="24.75" customHeight="1">
      <c r="A12" s="4">
        <v>10</v>
      </c>
      <c r="B12" s="5" t="str">
        <f t="shared" si="2"/>
        <v>21102</v>
      </c>
      <c r="C12" s="6" t="str">
        <f>"仇露露"</f>
        <v>仇露露</v>
      </c>
      <c r="D12" s="6" t="str">
        <f t="shared" si="3"/>
        <v>男</v>
      </c>
    </row>
    <row r="13" spans="1:4" ht="24.75" customHeight="1">
      <c r="A13" s="4">
        <v>11</v>
      </c>
      <c r="B13" s="5" t="str">
        <f t="shared" si="2"/>
        <v>21102</v>
      </c>
      <c r="C13" s="6" t="str">
        <f>"王蒙蒙"</f>
        <v>王蒙蒙</v>
      </c>
      <c r="D13" s="6" t="str">
        <f t="shared" si="3"/>
        <v>男</v>
      </c>
    </row>
    <row r="14" spans="1:4" ht="24.75" customHeight="1">
      <c r="A14" s="4">
        <v>12</v>
      </c>
      <c r="B14" s="5" t="str">
        <f t="shared" si="2"/>
        <v>21102</v>
      </c>
      <c r="C14" s="6" t="str">
        <f>"崔兆立"</f>
        <v>崔兆立</v>
      </c>
      <c r="D14" s="6" t="str">
        <f t="shared" si="3"/>
        <v>男</v>
      </c>
    </row>
    <row r="15" spans="1:4" ht="24.75" customHeight="1">
      <c r="A15" s="4">
        <v>13</v>
      </c>
      <c r="B15" s="5" t="str">
        <f t="shared" si="2"/>
        <v>21102</v>
      </c>
      <c r="C15" s="6" t="str">
        <f>"郭威"</f>
        <v>郭威</v>
      </c>
      <c r="D15" s="6" t="str">
        <f t="shared" si="3"/>
        <v>男</v>
      </c>
    </row>
    <row r="16" spans="1:4" ht="24.75" customHeight="1">
      <c r="A16" s="4">
        <v>14</v>
      </c>
      <c r="B16" s="5" t="str">
        <f t="shared" si="2"/>
        <v>21102</v>
      </c>
      <c r="C16" s="6" t="str">
        <f>"张茗铃"</f>
        <v>张茗铃</v>
      </c>
      <c r="D16" s="6" t="str">
        <f t="shared" si="3"/>
        <v>男</v>
      </c>
    </row>
    <row r="17" spans="1:4" ht="24.75" customHeight="1">
      <c r="A17" s="4">
        <v>15</v>
      </c>
      <c r="B17" s="5" t="str">
        <f>"21103"</f>
        <v>21103</v>
      </c>
      <c r="C17" s="6" t="str">
        <f>"王真真"</f>
        <v>王真真</v>
      </c>
      <c r="D17" s="6" t="str">
        <f>"女"</f>
        <v>女</v>
      </c>
    </row>
    <row r="18" spans="1:4" ht="24.75" customHeight="1">
      <c r="A18" s="4">
        <v>16</v>
      </c>
      <c r="B18" s="5" t="str">
        <f>"21103"</f>
        <v>21103</v>
      </c>
      <c r="C18" s="6" t="str">
        <f>"邵康"</f>
        <v>邵康</v>
      </c>
      <c r="D18" s="6" t="str">
        <f>"男"</f>
        <v>男</v>
      </c>
    </row>
    <row r="19" spans="1:4" ht="24.75" customHeight="1">
      <c r="A19" s="4">
        <v>17</v>
      </c>
      <c r="B19" s="5" t="str">
        <f>"21103"</f>
        <v>21103</v>
      </c>
      <c r="C19" s="6" t="str">
        <f>"李威"</f>
        <v>李威</v>
      </c>
      <c r="D19" s="6" t="str">
        <f>"男"</f>
        <v>男</v>
      </c>
    </row>
    <row r="20" spans="1:4" ht="24.75" customHeight="1">
      <c r="A20" s="4">
        <v>18</v>
      </c>
      <c r="B20" s="5" t="str">
        <f>"21103"</f>
        <v>21103</v>
      </c>
      <c r="C20" s="6" t="str">
        <f>"文花"</f>
        <v>文花</v>
      </c>
      <c r="D20" s="6" t="str">
        <f>"女"</f>
        <v>女</v>
      </c>
    </row>
    <row r="21" spans="1:4" ht="24.75" customHeight="1">
      <c r="A21" s="4">
        <v>19</v>
      </c>
      <c r="B21" s="5" t="str">
        <f>"21103"</f>
        <v>21103</v>
      </c>
      <c r="C21" s="6" t="str">
        <f>"张会慧"</f>
        <v>张会慧</v>
      </c>
      <c r="D21" s="6" t="str">
        <f>"女"</f>
        <v>女</v>
      </c>
    </row>
    <row r="22" spans="1:4" ht="24.75" customHeight="1">
      <c r="A22" s="4">
        <v>20</v>
      </c>
      <c r="B22" s="5" t="str">
        <f>"21108"</f>
        <v>21108</v>
      </c>
      <c r="C22" s="6" t="str">
        <f>"高闲"</f>
        <v>高闲</v>
      </c>
      <c r="D22" s="6" t="str">
        <f>"女"</f>
        <v>女</v>
      </c>
    </row>
    <row r="23" spans="1:4" ht="24.75" customHeight="1">
      <c r="A23" s="4">
        <v>21</v>
      </c>
      <c r="B23" s="5" t="str">
        <f aca="true" t="shared" si="4" ref="B23:B32">"21108"</f>
        <v>21108</v>
      </c>
      <c r="C23" s="6" t="str">
        <f>"朱倩倩"</f>
        <v>朱倩倩</v>
      </c>
      <c r="D23" s="6" t="str">
        <f>"女"</f>
        <v>女</v>
      </c>
    </row>
    <row r="24" spans="1:4" ht="24.75" customHeight="1">
      <c r="A24" s="4">
        <v>22</v>
      </c>
      <c r="B24" s="5" t="str">
        <f t="shared" si="4"/>
        <v>21108</v>
      </c>
      <c r="C24" s="6" t="str">
        <f>"金雨婷"</f>
        <v>金雨婷</v>
      </c>
      <c r="D24" s="6" t="str">
        <f>"女"</f>
        <v>女</v>
      </c>
    </row>
    <row r="25" spans="1:4" ht="24.75" customHeight="1">
      <c r="A25" s="4">
        <v>23</v>
      </c>
      <c r="B25" s="5" t="str">
        <f t="shared" si="4"/>
        <v>21108</v>
      </c>
      <c r="C25" s="6" t="str">
        <f>"孙抗洪"</f>
        <v>孙抗洪</v>
      </c>
      <c r="D25" s="6" t="str">
        <f>"男"</f>
        <v>男</v>
      </c>
    </row>
    <row r="26" spans="1:4" ht="24.75" customHeight="1">
      <c r="A26" s="4">
        <v>24</v>
      </c>
      <c r="B26" s="5" t="str">
        <f t="shared" si="4"/>
        <v>21108</v>
      </c>
      <c r="C26" s="6" t="str">
        <f>"庄金涛"</f>
        <v>庄金涛</v>
      </c>
      <c r="D26" s="6" t="str">
        <f>"男"</f>
        <v>男</v>
      </c>
    </row>
    <row r="27" spans="1:4" ht="24.75" customHeight="1">
      <c r="A27" s="4">
        <v>25</v>
      </c>
      <c r="B27" s="5" t="str">
        <f t="shared" si="4"/>
        <v>21108</v>
      </c>
      <c r="C27" s="6" t="str">
        <f>"白雪"</f>
        <v>白雪</v>
      </c>
      <c r="D27" s="6" t="str">
        <f>"女"</f>
        <v>女</v>
      </c>
    </row>
    <row r="28" spans="1:4" ht="24.75" customHeight="1">
      <c r="A28" s="4">
        <v>26</v>
      </c>
      <c r="B28" s="5" t="str">
        <f t="shared" si="4"/>
        <v>21108</v>
      </c>
      <c r="C28" s="6" t="str">
        <f>"杜珂"</f>
        <v>杜珂</v>
      </c>
      <c r="D28" s="6" t="str">
        <f>"女"</f>
        <v>女</v>
      </c>
    </row>
    <row r="29" spans="1:5" s="1" customFormat="1" ht="24.75" customHeight="1">
      <c r="A29" s="4">
        <v>27</v>
      </c>
      <c r="B29" s="7" t="str">
        <f t="shared" si="4"/>
        <v>21108</v>
      </c>
      <c r="C29" s="8" t="str">
        <f>"崔兆强"</f>
        <v>崔兆强</v>
      </c>
      <c r="D29" s="8" t="str">
        <f>"男"</f>
        <v>男</v>
      </c>
      <c r="E29" s="9"/>
    </row>
    <row r="30" spans="1:4" ht="24.75" customHeight="1">
      <c r="A30" s="4">
        <v>28</v>
      </c>
      <c r="B30" s="5" t="str">
        <f>"21109"</f>
        <v>21109</v>
      </c>
      <c r="C30" s="6" t="str">
        <f>"孙瑜"</f>
        <v>孙瑜</v>
      </c>
      <c r="D30" s="6" t="str">
        <f>"女"</f>
        <v>女</v>
      </c>
    </row>
    <row r="31" spans="1:4" ht="24.75" customHeight="1">
      <c r="A31" s="4">
        <v>29</v>
      </c>
      <c r="B31" s="5" t="str">
        <f>"21109"</f>
        <v>21109</v>
      </c>
      <c r="C31" s="6" t="str">
        <f>"陈莉云"</f>
        <v>陈莉云</v>
      </c>
      <c r="D31" s="6" t="str">
        <f>"女"</f>
        <v>女</v>
      </c>
    </row>
    <row r="32" spans="1:4" ht="24.75" customHeight="1">
      <c r="A32" s="4">
        <v>30</v>
      </c>
      <c r="B32" s="5" t="str">
        <f>"21110"</f>
        <v>21110</v>
      </c>
      <c r="C32" s="6" t="str">
        <f>"张灿"</f>
        <v>张灿</v>
      </c>
      <c r="D32" s="6" t="str">
        <f>"女"</f>
        <v>女</v>
      </c>
    </row>
    <row r="33" spans="1:4" ht="24.75" customHeight="1">
      <c r="A33" s="4">
        <v>31</v>
      </c>
      <c r="B33" s="5" t="str">
        <f>"21110"</f>
        <v>21110</v>
      </c>
      <c r="C33" s="6" t="str">
        <f>"庞冰倩"</f>
        <v>庞冰倩</v>
      </c>
      <c r="D33" s="6" t="str">
        <f>"女"</f>
        <v>女</v>
      </c>
    </row>
    <row r="34" spans="1:4" ht="24.75" customHeight="1">
      <c r="A34" s="4">
        <v>32</v>
      </c>
      <c r="B34" s="5" t="str">
        <f>"21111"</f>
        <v>21111</v>
      </c>
      <c r="C34" s="6" t="str">
        <f>"朱宇"</f>
        <v>朱宇</v>
      </c>
      <c r="D34" s="6" t="str">
        <f>"男"</f>
        <v>男</v>
      </c>
    </row>
  </sheetData>
  <sheetProtection/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V琳</cp:lastModifiedBy>
  <cp:lastPrinted>2021-10-31T05:56:44Z</cp:lastPrinted>
  <dcterms:created xsi:type="dcterms:W3CDTF">2021-07-20T07:49:37Z</dcterms:created>
  <dcterms:modified xsi:type="dcterms:W3CDTF">2021-12-24T13:00:02Z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9262C018428E471381A5704427F1CE69</vt:lpwstr>
  </property>
</Properties>
</file>