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1"/>
  </bookViews>
  <sheets>
    <sheet name="汇总表" sheetId="2" r:id="rId1"/>
    <sheet name="计划表" sheetId="4" r:id="rId2"/>
  </sheets>
  <definedNames>
    <definedName name="_xlnm._FilterDatabase" localSheetId="1" hidden="1">计划表!$A$4:$Y$8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<sst xmlns="http://schemas.openxmlformats.org/spreadsheetml/2006/main" count="94" uniqueCount="77">
  <si>
    <t>附件:1</t>
  </si>
  <si>
    <t>砀山县2025年省级财政衔接推进乡村振兴补助资金项目汇总表</t>
  </si>
  <si>
    <t>序号</t>
  </si>
  <si>
    <t>项目类别</t>
  </si>
  <si>
    <t>项目个数</t>
  </si>
  <si>
    <t>总投资</t>
  </si>
  <si>
    <t>衔接资金</t>
  </si>
  <si>
    <t>其他资金</t>
  </si>
  <si>
    <t>备注</t>
  </si>
  <si>
    <t>中央</t>
  </si>
  <si>
    <t>省级</t>
  </si>
  <si>
    <t>市级</t>
  </si>
  <si>
    <t>县级</t>
  </si>
  <si>
    <t>基础设施类</t>
  </si>
  <si>
    <t>产业发展类</t>
  </si>
  <si>
    <t>就业项目类</t>
  </si>
  <si>
    <t>巩固三保障成果类</t>
  </si>
  <si>
    <t>项目管理费类</t>
  </si>
  <si>
    <t>合计</t>
  </si>
  <si>
    <t>附件2：</t>
  </si>
  <si>
    <t>砀山县2025年省级财政衔接推进乡村振兴补助资金项目计划表</t>
  </si>
  <si>
    <t>项目类型</t>
  </si>
  <si>
    <t>镇（园区）</t>
  </si>
  <si>
    <t>行政村</t>
  </si>
  <si>
    <t>项目名称</t>
  </si>
  <si>
    <t>建设性质（新建/改（扩）建）</t>
  </si>
  <si>
    <t>实施地点（具体到自然村）</t>
  </si>
  <si>
    <t>实施期限（完成时限）</t>
  </si>
  <si>
    <t>建设内容（规模及补助标准）</t>
  </si>
  <si>
    <t>责任单位（项目主管部门）</t>
  </si>
  <si>
    <t>项目实施单位及责任人</t>
  </si>
  <si>
    <t>资金规模（万元）</t>
  </si>
  <si>
    <t>资金来源</t>
  </si>
  <si>
    <t>受益对象（脱贫户、监测户）</t>
  </si>
  <si>
    <t>绩效目标</t>
  </si>
  <si>
    <t>群众参与</t>
  </si>
  <si>
    <t>联农带农机制情况</t>
  </si>
  <si>
    <t>是否出列村</t>
  </si>
  <si>
    <t>到县/到镇/到村/到户</t>
  </si>
  <si>
    <t>中央资金</t>
  </si>
  <si>
    <t>省级资金</t>
  </si>
  <si>
    <t>市级资金</t>
  </si>
  <si>
    <t>县级资金</t>
  </si>
  <si>
    <t>受益户数</t>
  </si>
  <si>
    <t>受益人口数</t>
  </si>
  <si>
    <t>朱楼镇</t>
  </si>
  <si>
    <t>陈寨村、邵庄村</t>
  </si>
  <si>
    <t>产业园改造提升项目</t>
  </si>
  <si>
    <t>改建</t>
  </si>
  <si>
    <t>邵庄村瓦房自然村</t>
  </si>
  <si>
    <t>2025年12月15日前</t>
  </si>
  <si>
    <r>
      <rPr>
        <sz val="12"/>
        <rFont val="仿宋_GB2312"/>
        <charset val="134"/>
      </rPr>
      <t>提升大棚3个，其中长110米宽13米高3.8米棚1个，长75米宽13米高3.8米棚2个。增加175根立柱，5750</t>
    </r>
    <r>
      <rPr>
        <sz val="12"/>
        <rFont val="SimSun"/>
        <charset val="134"/>
      </rPr>
      <t>㎡</t>
    </r>
    <r>
      <rPr>
        <sz val="12"/>
        <rFont val="仿宋_GB2312"/>
        <charset val="134"/>
      </rPr>
      <t>棉被、卷被杆、电机等其他配套设施。</t>
    </r>
  </si>
  <si>
    <t>县农业农村局</t>
  </si>
  <si>
    <t>朱楼镇人民政府武波</t>
  </si>
  <si>
    <t>项目建成后，形成收益资金（不低于同期银行贷款利率），去除土地租金及相关运维后收益用于村增收及脱贫户，另一方面带动脱贫户就近就地就业增收，实现脱贫群众稳定脱贫，能够有力地促进农村经济的发展。</t>
  </si>
  <si>
    <t>参与项目申报、实施过程监督、完成后受益</t>
  </si>
  <si>
    <t>通过财政衔接资金投入对大棚进行改造提升，增加村集体经济收入，带动周边农户增收，特别是脱贫户、监测户通过就业等方式增加收入，辐射带动周边农户、经营主体发展产业，提升产业发展质量，不断巩固脱贫成果。</t>
  </si>
  <si>
    <t>/</t>
  </si>
  <si>
    <t>到村</t>
  </si>
  <si>
    <t>程庄镇</t>
  </si>
  <si>
    <t>闸口王集村、冯庄村、王明集村、龙泉寺村、吴庄村</t>
  </si>
  <si>
    <t>程庄镇2025年度小型农田水利提升项目（二）</t>
  </si>
  <si>
    <t>新建</t>
  </si>
  <si>
    <t>毛程铺、胡寨、徐庄、任屯、毛庄寨</t>
  </si>
  <si>
    <t>毛程铺村中沟清淤1500米（上口6米），埋设直径1米过路涵管20米，直径0.8米涵管200米，新建蓄水池1座，购置排水设施1套；任屯村埋设直径1米过路涵管14米，胡寨村埋设直径0.8米涵管40米；徐庄村中沟清淤1600米（上口6米），毛庄寨村新建1*4*6板桥1座。</t>
  </si>
  <si>
    <t>程庄镇人民政府霍少杰</t>
  </si>
  <si>
    <t>完成建设任务，改善水利条件，方便生产生活，提升基础设施水平。改善除涝面积400亩，群众满意率95%以上。</t>
  </si>
  <si>
    <t>通过项目实施，有利于排涝减灾，改善生产交通条件，防止脱贫户因灾返贫，进一步巩固脱贫攻坚成果，助力乡村振兴。</t>
  </si>
  <si>
    <t>全县范围内</t>
  </si>
  <si>
    <t>小额信贷贴息</t>
  </si>
  <si>
    <t>2025年度</t>
  </si>
  <si>
    <t>为办理小额贷款的脱贫户、监测户享受贴息资金。</t>
  </si>
  <si>
    <t>县财政局（国有资产监督管理委员会）</t>
  </si>
  <si>
    <t>县财政局（国有资产监督管理委员会）王行干</t>
  </si>
  <si>
    <t>为小额信贷用户（脱贫户、监测户）按规定利率贴息。</t>
  </si>
  <si>
    <t>以贴息的方式减少小额贷款用户（脱贫户、监测户）的资金使用负担。</t>
  </si>
  <si>
    <t>到户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</si>
</sst>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00000_ "/>
    <numFmt numFmtId="178" formatCode="0.00_ "/>
  </numFmts>
  <fonts count="35">
    <font>
      <sz val="11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sz val="11"/>
      <color rgb="FF000000"/>
      <name val="宋体"/>
      <charset val="134"/>
    </font>
    <font>
      <sz val="16"/>
      <color rgb="FF000000"/>
      <name val="宋体"/>
      <charset val="134"/>
    </font>
    <font>
      <b/>
      <sz val="36"/>
      <name val="方正小标宋简体"/>
      <charset val="134"/>
    </font>
    <font>
      <b/>
      <sz val="16"/>
      <name val="仿宋_GB2312"/>
      <charset val="134"/>
    </font>
    <font>
      <sz val="12"/>
      <name val="仿宋_GB2312"/>
      <charset val="134"/>
    </font>
    <font>
      <sz val="14"/>
      <name val="仿宋_GB2312"/>
      <charset val="134"/>
    </font>
    <font>
      <sz val="14"/>
      <color rgb="FF000000"/>
      <name val="仿宋_GB2312"/>
      <charset val="134"/>
    </font>
    <font>
      <sz val="26"/>
      <color rgb="FF000000"/>
      <name val="方正小标宋简体"/>
      <charset val="134"/>
    </font>
    <font>
      <b/>
      <sz val="16"/>
      <color rgb="FF000000"/>
      <name val="黑体"/>
      <charset val="134"/>
    </font>
    <font>
      <b/>
      <sz val="11"/>
      <color rgb="FF000000"/>
      <name val="黑体"/>
      <charset val="134"/>
    </font>
    <font>
      <b/>
      <sz val="14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SimSu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2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8" applyNumberFormat="0" applyAlignment="0" applyProtection="0">
      <alignment vertical="center"/>
    </xf>
    <xf numFmtId="0" fontId="24" fillId="4" borderId="9" applyNumberFormat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5" borderId="10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1" fillId="0" borderId="0"/>
    <xf numFmtId="0" fontId="1" fillId="0" borderId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vertical="center" wrapText="1"/>
    </xf>
    <xf numFmtId="0" fontId="0" fillId="0" borderId="0" xfId="0" applyFont="1" applyFill="1" applyAlignment="1">
      <alignment horizontal="left" vertical="center"/>
    </xf>
    <xf numFmtId="49" fontId="3" fillId="0" borderId="0" xfId="0" applyNumberFormat="1" applyFont="1" applyFill="1">
      <alignment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5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49" fontId="5" fillId="0" borderId="0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 wrapText="1"/>
    </xf>
    <xf numFmtId="178" fontId="7" fillId="0" borderId="1" xfId="0" applyNumberFormat="1" applyFont="1" applyFill="1" applyBorder="1" applyAlignment="1">
      <alignment horizontal="center" vertical="center" wrapText="1"/>
    </xf>
    <xf numFmtId="0" fontId="7" fillId="0" borderId="1" xfId="50" applyFont="1" applyFill="1" applyBorder="1" applyAlignment="1">
      <alignment horizontal="left" vertical="center" wrapText="1"/>
    </xf>
    <xf numFmtId="0" fontId="7" fillId="0" borderId="1" xfId="5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/>
    </xf>
    <xf numFmtId="0" fontId="9" fillId="0" borderId="0" xfId="0" applyFont="1" applyFill="1" applyBorder="1">
      <alignment vertical="center"/>
    </xf>
    <xf numFmtId="0" fontId="3" fillId="0" borderId="0" xfId="0" applyFont="1" applyFill="1" applyBorder="1">
      <alignment vertical="center"/>
    </xf>
    <xf numFmtId="0" fontId="10" fillId="0" borderId="0" xfId="0" applyFont="1" applyFill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3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13" xfId="49"/>
    <cellStyle name="常规 4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11</xdr:col>
      <xdr:colOff>0</xdr:colOff>
      <xdr:row>7</xdr:row>
      <xdr:rowOff>0</xdr:rowOff>
    </xdr:from>
    <xdr:to>
      <xdr:col>11</xdr:col>
      <xdr:colOff>190500</xdr:colOff>
      <xdr:row>7</xdr:row>
      <xdr:rowOff>302260</xdr:rowOff>
    </xdr:to>
    <xdr:pic>
      <xdr:nvPicPr>
        <xdr:cNvPr id="2" name="文本框 130"/>
        <xdr:cNvPicPr/>
      </xdr:nvPicPr>
      <xdr:blipFill>
        <a:blip r:embed="rId1"/>
        <a:stretch>
          <a:fillRect/>
        </a:stretch>
      </xdr:blipFill>
      <xdr:spPr>
        <a:xfrm>
          <a:off x="18148935" y="6642100"/>
          <a:ext cx="190500" cy="302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190500</xdr:colOff>
      <xdr:row>7</xdr:row>
      <xdr:rowOff>302260</xdr:rowOff>
    </xdr:to>
    <xdr:pic>
      <xdr:nvPicPr>
        <xdr:cNvPr id="3" name="文本框 131"/>
        <xdr:cNvPicPr/>
      </xdr:nvPicPr>
      <xdr:blipFill>
        <a:blip r:embed="rId2"/>
        <a:stretch>
          <a:fillRect/>
        </a:stretch>
      </xdr:blipFill>
      <xdr:spPr>
        <a:xfrm>
          <a:off x="18148935" y="6642100"/>
          <a:ext cx="190500" cy="302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190500</xdr:colOff>
      <xdr:row>7</xdr:row>
      <xdr:rowOff>301625</xdr:rowOff>
    </xdr:to>
    <xdr:pic>
      <xdr:nvPicPr>
        <xdr:cNvPr id="4" name="文本框 130"/>
        <xdr:cNvPicPr/>
      </xdr:nvPicPr>
      <xdr:blipFill>
        <a:blip r:embed="rId1"/>
        <a:stretch>
          <a:fillRect/>
        </a:stretch>
      </xdr:blipFill>
      <xdr:spPr>
        <a:xfrm>
          <a:off x="18148935" y="6642100"/>
          <a:ext cx="190500" cy="301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190500</xdr:colOff>
      <xdr:row>7</xdr:row>
      <xdr:rowOff>301625</xdr:rowOff>
    </xdr:to>
    <xdr:pic>
      <xdr:nvPicPr>
        <xdr:cNvPr id="5" name="文本框 131"/>
        <xdr:cNvPicPr/>
      </xdr:nvPicPr>
      <xdr:blipFill>
        <a:blip r:embed="rId2"/>
        <a:stretch>
          <a:fillRect/>
        </a:stretch>
      </xdr:blipFill>
      <xdr:spPr>
        <a:xfrm>
          <a:off x="18148935" y="6642100"/>
          <a:ext cx="190500" cy="301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190500</xdr:colOff>
      <xdr:row>7</xdr:row>
      <xdr:rowOff>300990</xdr:rowOff>
    </xdr:to>
    <xdr:pic>
      <xdr:nvPicPr>
        <xdr:cNvPr id="6" name="文本框 130"/>
        <xdr:cNvPicPr/>
      </xdr:nvPicPr>
      <xdr:blipFill>
        <a:blip r:embed="rId1"/>
        <a:stretch>
          <a:fillRect/>
        </a:stretch>
      </xdr:blipFill>
      <xdr:spPr>
        <a:xfrm>
          <a:off x="18148935" y="6642100"/>
          <a:ext cx="190500" cy="300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190500</xdr:colOff>
      <xdr:row>7</xdr:row>
      <xdr:rowOff>300990</xdr:rowOff>
    </xdr:to>
    <xdr:pic>
      <xdr:nvPicPr>
        <xdr:cNvPr id="7" name="文本框 131"/>
        <xdr:cNvPicPr/>
      </xdr:nvPicPr>
      <xdr:blipFill>
        <a:blip r:embed="rId2"/>
        <a:stretch>
          <a:fillRect/>
        </a:stretch>
      </xdr:blipFill>
      <xdr:spPr>
        <a:xfrm>
          <a:off x="18148935" y="6642100"/>
          <a:ext cx="190500" cy="300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190500</xdr:colOff>
      <xdr:row>7</xdr:row>
      <xdr:rowOff>300355</xdr:rowOff>
    </xdr:to>
    <xdr:pic>
      <xdr:nvPicPr>
        <xdr:cNvPr id="8" name="文本框 130"/>
        <xdr:cNvPicPr/>
      </xdr:nvPicPr>
      <xdr:blipFill>
        <a:blip r:embed="rId1"/>
        <a:stretch>
          <a:fillRect/>
        </a:stretch>
      </xdr:blipFill>
      <xdr:spPr>
        <a:xfrm>
          <a:off x="18148935" y="6642100"/>
          <a:ext cx="190500" cy="300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190500</xdr:colOff>
      <xdr:row>7</xdr:row>
      <xdr:rowOff>300355</xdr:rowOff>
    </xdr:to>
    <xdr:pic>
      <xdr:nvPicPr>
        <xdr:cNvPr id="9" name="文本框 131"/>
        <xdr:cNvPicPr/>
      </xdr:nvPicPr>
      <xdr:blipFill>
        <a:blip r:embed="rId2"/>
        <a:stretch>
          <a:fillRect/>
        </a:stretch>
      </xdr:blipFill>
      <xdr:spPr>
        <a:xfrm>
          <a:off x="18148935" y="6642100"/>
          <a:ext cx="190500" cy="300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7</xdr:row>
      <xdr:rowOff>0</xdr:rowOff>
    </xdr:from>
    <xdr:to>
      <xdr:col>13</xdr:col>
      <xdr:colOff>190500</xdr:colOff>
      <xdr:row>7</xdr:row>
      <xdr:rowOff>302260</xdr:rowOff>
    </xdr:to>
    <xdr:pic>
      <xdr:nvPicPr>
        <xdr:cNvPr id="10" name="文本框 130"/>
        <xdr:cNvPicPr/>
      </xdr:nvPicPr>
      <xdr:blipFill>
        <a:blip r:embed="rId1"/>
        <a:stretch>
          <a:fillRect/>
        </a:stretch>
      </xdr:blipFill>
      <xdr:spPr>
        <a:xfrm>
          <a:off x="19756755" y="6642100"/>
          <a:ext cx="190500" cy="302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7</xdr:row>
      <xdr:rowOff>0</xdr:rowOff>
    </xdr:from>
    <xdr:to>
      <xdr:col>13</xdr:col>
      <xdr:colOff>190500</xdr:colOff>
      <xdr:row>7</xdr:row>
      <xdr:rowOff>302260</xdr:rowOff>
    </xdr:to>
    <xdr:pic>
      <xdr:nvPicPr>
        <xdr:cNvPr id="11" name="文本框 131"/>
        <xdr:cNvPicPr/>
      </xdr:nvPicPr>
      <xdr:blipFill>
        <a:blip r:embed="rId2"/>
        <a:stretch>
          <a:fillRect/>
        </a:stretch>
      </xdr:blipFill>
      <xdr:spPr>
        <a:xfrm>
          <a:off x="19756755" y="6642100"/>
          <a:ext cx="190500" cy="302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7</xdr:row>
      <xdr:rowOff>0</xdr:rowOff>
    </xdr:from>
    <xdr:to>
      <xdr:col>13</xdr:col>
      <xdr:colOff>190500</xdr:colOff>
      <xdr:row>7</xdr:row>
      <xdr:rowOff>301625</xdr:rowOff>
    </xdr:to>
    <xdr:pic>
      <xdr:nvPicPr>
        <xdr:cNvPr id="12" name="文本框 130"/>
        <xdr:cNvPicPr/>
      </xdr:nvPicPr>
      <xdr:blipFill>
        <a:blip r:embed="rId1"/>
        <a:stretch>
          <a:fillRect/>
        </a:stretch>
      </xdr:blipFill>
      <xdr:spPr>
        <a:xfrm>
          <a:off x="19756755" y="6642100"/>
          <a:ext cx="190500" cy="301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7</xdr:row>
      <xdr:rowOff>0</xdr:rowOff>
    </xdr:from>
    <xdr:to>
      <xdr:col>13</xdr:col>
      <xdr:colOff>190500</xdr:colOff>
      <xdr:row>7</xdr:row>
      <xdr:rowOff>301625</xdr:rowOff>
    </xdr:to>
    <xdr:pic>
      <xdr:nvPicPr>
        <xdr:cNvPr id="13" name="文本框 131"/>
        <xdr:cNvPicPr/>
      </xdr:nvPicPr>
      <xdr:blipFill>
        <a:blip r:embed="rId2"/>
        <a:stretch>
          <a:fillRect/>
        </a:stretch>
      </xdr:blipFill>
      <xdr:spPr>
        <a:xfrm>
          <a:off x="19756755" y="6642100"/>
          <a:ext cx="190500" cy="301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7</xdr:row>
      <xdr:rowOff>0</xdr:rowOff>
    </xdr:from>
    <xdr:to>
      <xdr:col>13</xdr:col>
      <xdr:colOff>190500</xdr:colOff>
      <xdr:row>7</xdr:row>
      <xdr:rowOff>300990</xdr:rowOff>
    </xdr:to>
    <xdr:pic>
      <xdr:nvPicPr>
        <xdr:cNvPr id="14" name="文本框 130"/>
        <xdr:cNvPicPr/>
      </xdr:nvPicPr>
      <xdr:blipFill>
        <a:blip r:embed="rId1"/>
        <a:stretch>
          <a:fillRect/>
        </a:stretch>
      </xdr:blipFill>
      <xdr:spPr>
        <a:xfrm>
          <a:off x="19756755" y="6642100"/>
          <a:ext cx="190500" cy="300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7</xdr:row>
      <xdr:rowOff>0</xdr:rowOff>
    </xdr:from>
    <xdr:to>
      <xdr:col>13</xdr:col>
      <xdr:colOff>190500</xdr:colOff>
      <xdr:row>7</xdr:row>
      <xdr:rowOff>300990</xdr:rowOff>
    </xdr:to>
    <xdr:pic>
      <xdr:nvPicPr>
        <xdr:cNvPr id="15" name="文本框 131"/>
        <xdr:cNvPicPr/>
      </xdr:nvPicPr>
      <xdr:blipFill>
        <a:blip r:embed="rId2"/>
        <a:stretch>
          <a:fillRect/>
        </a:stretch>
      </xdr:blipFill>
      <xdr:spPr>
        <a:xfrm>
          <a:off x="19756755" y="6642100"/>
          <a:ext cx="190500" cy="300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7</xdr:row>
      <xdr:rowOff>0</xdr:rowOff>
    </xdr:from>
    <xdr:to>
      <xdr:col>13</xdr:col>
      <xdr:colOff>190500</xdr:colOff>
      <xdr:row>7</xdr:row>
      <xdr:rowOff>300355</xdr:rowOff>
    </xdr:to>
    <xdr:pic>
      <xdr:nvPicPr>
        <xdr:cNvPr id="16" name="文本框 130"/>
        <xdr:cNvPicPr/>
      </xdr:nvPicPr>
      <xdr:blipFill>
        <a:blip r:embed="rId1"/>
        <a:stretch>
          <a:fillRect/>
        </a:stretch>
      </xdr:blipFill>
      <xdr:spPr>
        <a:xfrm>
          <a:off x="19756755" y="6642100"/>
          <a:ext cx="190500" cy="300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7</xdr:row>
      <xdr:rowOff>0</xdr:rowOff>
    </xdr:from>
    <xdr:to>
      <xdr:col>13</xdr:col>
      <xdr:colOff>190500</xdr:colOff>
      <xdr:row>7</xdr:row>
      <xdr:rowOff>300355</xdr:rowOff>
    </xdr:to>
    <xdr:pic>
      <xdr:nvPicPr>
        <xdr:cNvPr id="17" name="文本框 131"/>
        <xdr:cNvPicPr/>
      </xdr:nvPicPr>
      <xdr:blipFill>
        <a:blip r:embed="rId2"/>
        <a:stretch>
          <a:fillRect/>
        </a:stretch>
      </xdr:blipFill>
      <xdr:spPr>
        <a:xfrm>
          <a:off x="19756755" y="6642100"/>
          <a:ext cx="190500" cy="30035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view="pageBreakPreview" zoomScaleNormal="100" workbookViewId="0">
      <selection activeCell="F8" sqref="F8"/>
    </sheetView>
  </sheetViews>
  <sheetFormatPr defaultColWidth="9" defaultRowHeight="13.5"/>
  <cols>
    <col min="1" max="1" width="9.25" customWidth="1"/>
    <col min="2" max="2" width="25.1333333333333" customWidth="1"/>
    <col min="3" max="3" width="19.8833333333333" customWidth="1"/>
    <col min="4" max="4" width="19.3833333333333" customWidth="1"/>
    <col min="5" max="5" width="10.3833333333333" customWidth="1"/>
    <col min="6" max="6" width="9.5" customWidth="1"/>
    <col min="7" max="7" width="10.8833333333333" customWidth="1"/>
    <col min="8" max="8" width="10.5" customWidth="1"/>
    <col min="9" max="9" width="15.5" customWidth="1"/>
    <col min="10" max="10" width="13.5" customWidth="1"/>
  </cols>
  <sheetData>
    <row r="1" ht="25" customHeight="1" spans="1:10">
      <c r="A1" s="25" t="s">
        <v>0</v>
      </c>
      <c r="B1" s="26"/>
      <c r="C1" s="26"/>
      <c r="D1" s="26"/>
      <c r="E1" s="26"/>
      <c r="F1" s="26"/>
      <c r="G1" s="26"/>
      <c r="H1" s="26"/>
      <c r="I1" s="26"/>
      <c r="J1" s="26"/>
    </row>
    <row r="2" ht="50" customHeight="1" spans="1:10">
      <c r="A2" s="27" t="s">
        <v>1</v>
      </c>
      <c r="B2" s="27"/>
      <c r="C2" s="27"/>
      <c r="D2" s="27"/>
      <c r="E2" s="27"/>
      <c r="F2" s="27"/>
      <c r="G2" s="27"/>
      <c r="H2" s="27"/>
      <c r="I2" s="27"/>
      <c r="J2" s="27"/>
    </row>
    <row r="3" ht="26" customHeight="1" spans="1:10">
      <c r="A3" s="28" t="s">
        <v>2</v>
      </c>
      <c r="B3" s="28" t="s">
        <v>3</v>
      </c>
      <c r="C3" s="28" t="s">
        <v>4</v>
      </c>
      <c r="D3" s="28" t="s">
        <v>5</v>
      </c>
      <c r="E3" s="28" t="s">
        <v>6</v>
      </c>
      <c r="F3" s="28"/>
      <c r="G3" s="28"/>
      <c r="H3" s="28"/>
      <c r="I3" s="28" t="s">
        <v>7</v>
      </c>
      <c r="J3" s="28" t="s">
        <v>8</v>
      </c>
    </row>
    <row r="4" ht="32.1" customHeight="1" spans="1:10">
      <c r="A4" s="28"/>
      <c r="B4" s="28"/>
      <c r="C4" s="28"/>
      <c r="D4" s="28"/>
      <c r="E4" s="29" t="s">
        <v>9</v>
      </c>
      <c r="F4" s="29" t="s">
        <v>10</v>
      </c>
      <c r="G4" s="29" t="s">
        <v>11</v>
      </c>
      <c r="H4" s="29" t="s">
        <v>12</v>
      </c>
      <c r="I4" s="28"/>
      <c r="J4" s="28"/>
    </row>
    <row r="5" ht="55" customHeight="1" spans="1:10">
      <c r="A5" s="30">
        <v>1</v>
      </c>
      <c r="B5" s="30" t="s">
        <v>13</v>
      </c>
      <c r="C5" s="30">
        <v>1</v>
      </c>
      <c r="D5" s="30">
        <v>53.7</v>
      </c>
      <c r="E5" s="31"/>
      <c r="F5" s="30">
        <v>53.7</v>
      </c>
      <c r="G5" s="30"/>
      <c r="H5" s="30"/>
      <c r="I5" s="30"/>
      <c r="J5" s="30"/>
    </row>
    <row r="6" ht="55" customHeight="1" spans="1:10">
      <c r="A6" s="30">
        <v>2</v>
      </c>
      <c r="B6" s="30" t="s">
        <v>14</v>
      </c>
      <c r="C6" s="30">
        <v>2</v>
      </c>
      <c r="D6" s="32">
        <v>46.3</v>
      </c>
      <c r="E6" s="33"/>
      <c r="F6" s="32">
        <v>46.3</v>
      </c>
      <c r="G6" s="30"/>
      <c r="H6" s="30"/>
      <c r="I6" s="30"/>
      <c r="J6" s="30"/>
    </row>
    <row r="7" ht="55" customHeight="1" spans="1:10">
      <c r="A7" s="30">
        <v>3</v>
      </c>
      <c r="B7" s="30" t="s">
        <v>15</v>
      </c>
      <c r="C7" s="30"/>
      <c r="D7" s="30"/>
      <c r="E7" s="30"/>
      <c r="F7" s="30"/>
      <c r="G7" s="30"/>
      <c r="H7" s="30"/>
      <c r="I7" s="30"/>
      <c r="J7" s="30"/>
    </row>
    <row r="8" ht="55" customHeight="1" spans="1:10">
      <c r="A8" s="30">
        <v>4</v>
      </c>
      <c r="B8" s="30" t="s">
        <v>16</v>
      </c>
      <c r="C8" s="30"/>
      <c r="D8" s="30"/>
      <c r="E8" s="30"/>
      <c r="F8" s="30"/>
      <c r="G8" s="30"/>
      <c r="H8" s="30"/>
      <c r="I8" s="30"/>
      <c r="J8" s="30"/>
    </row>
    <row r="9" ht="55" customHeight="1" spans="1:10">
      <c r="A9" s="30">
        <v>5</v>
      </c>
      <c r="B9" s="30" t="s">
        <v>17</v>
      </c>
      <c r="C9" s="30"/>
      <c r="D9" s="34"/>
      <c r="E9" s="34"/>
      <c r="F9" s="34"/>
      <c r="G9" s="30"/>
      <c r="H9" s="30"/>
      <c r="I9" s="30"/>
      <c r="J9" s="30"/>
    </row>
    <row r="10" ht="55" customHeight="1" spans="1:10">
      <c r="A10" s="35" t="s">
        <v>18</v>
      </c>
      <c r="B10" s="36"/>
      <c r="C10" s="30">
        <f>SUM(C5:C9)</f>
        <v>3</v>
      </c>
      <c r="D10" s="33">
        <f>SUM(D5:D9)</f>
        <v>100</v>
      </c>
      <c r="E10" s="33"/>
      <c r="F10" s="33">
        <f>SUM(F5:F9)</f>
        <v>100</v>
      </c>
      <c r="G10" s="32"/>
      <c r="H10" s="32"/>
      <c r="I10" s="32"/>
      <c r="J10" s="32"/>
    </row>
  </sheetData>
  <mergeCells count="9">
    <mergeCell ref="A2:J2"/>
    <mergeCell ref="E3:H3"/>
    <mergeCell ref="A10:B10"/>
    <mergeCell ref="A3:A4"/>
    <mergeCell ref="B3:B4"/>
    <mergeCell ref="C3:C4"/>
    <mergeCell ref="D3:D4"/>
    <mergeCell ref="I3:I4"/>
    <mergeCell ref="J3:J4"/>
  </mergeCells>
  <printOptions horizontalCentered="1"/>
  <pageMargins left="0.550694444444444" right="0.511805555555556" top="1" bottom="0.747916666666667" header="0.5" footer="0.5"/>
  <pageSetup paperSize="9" scale="92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8"/>
  <sheetViews>
    <sheetView tabSelected="1" view="pageBreakPreview" zoomScaleNormal="100" workbookViewId="0">
      <selection activeCell="A7" sqref="$A7:$XFD7"/>
    </sheetView>
  </sheetViews>
  <sheetFormatPr defaultColWidth="9" defaultRowHeight="13.5" outlineLevelRow="7"/>
  <cols>
    <col min="1" max="1" width="7.98333333333333" style="3" customWidth="1"/>
    <col min="2" max="2" width="15.3833333333333" style="3" customWidth="1"/>
    <col min="3" max="3" width="15.775" style="3" customWidth="1"/>
    <col min="4" max="4" width="20.5" style="4" customWidth="1"/>
    <col min="5" max="5" width="25.25" style="3" customWidth="1"/>
    <col min="6" max="6" width="16.75" style="3" customWidth="1"/>
    <col min="7" max="7" width="17.1583333333333" style="3" customWidth="1"/>
    <col min="8" max="8" width="21.75" style="3" customWidth="1"/>
    <col min="9" max="9" width="56.75" style="5" customWidth="1"/>
    <col min="10" max="10" width="18.875" style="3" customWidth="1"/>
    <col min="11" max="11" width="22" style="3" customWidth="1"/>
    <col min="12" max="12" width="13.1333333333333" style="6" customWidth="1"/>
    <col min="13" max="13" width="7.96666666666667" style="6" customWidth="1"/>
    <col min="14" max="14" width="13.5916666666667" style="3" customWidth="1"/>
    <col min="15" max="15" width="7.18333333333333" style="3" customWidth="1"/>
    <col min="16" max="16" width="7.33333333333333" style="3" customWidth="1"/>
    <col min="17" max="17" width="7.49166666666667" style="3" customWidth="1"/>
    <col min="18" max="18" width="9.21666666666667" style="3" customWidth="1"/>
    <col min="19" max="19" width="12.9666666666667" style="3" customWidth="1"/>
    <col min="20" max="20" width="33.375" style="3" customWidth="1"/>
    <col min="21" max="21" width="24.25" style="3" customWidth="1"/>
    <col min="22" max="22" width="29.5" style="7" customWidth="1"/>
    <col min="23" max="23" width="10.6333333333333" style="3" customWidth="1"/>
    <col min="24" max="24" width="10.1583333333333" style="3" customWidth="1"/>
    <col min="25" max="25" width="13.7416666666667" style="3" customWidth="1"/>
  </cols>
  <sheetData>
    <row r="1" ht="20.25" spans="1:2">
      <c r="A1" s="8" t="s">
        <v>19</v>
      </c>
      <c r="B1" s="8"/>
    </row>
    <row r="2" ht="47.25" spans="1:25">
      <c r="A2" s="9" t="s">
        <v>20</v>
      </c>
      <c r="B2" s="9"/>
      <c r="C2" s="9"/>
      <c r="D2" s="9"/>
      <c r="E2" s="9"/>
      <c r="F2" s="9"/>
      <c r="G2" s="9"/>
      <c r="H2" s="9"/>
      <c r="I2" s="15"/>
      <c r="J2" s="9"/>
      <c r="K2" s="9"/>
      <c r="L2" s="16"/>
      <c r="M2" s="16"/>
      <c r="N2" s="9"/>
      <c r="O2" s="9"/>
      <c r="P2" s="9"/>
      <c r="Q2" s="9"/>
      <c r="R2" s="9"/>
      <c r="S2" s="9"/>
      <c r="T2" s="9"/>
      <c r="U2" s="9"/>
      <c r="V2" s="15"/>
      <c r="W2" s="9"/>
      <c r="X2" s="9"/>
      <c r="Y2" s="9"/>
    </row>
    <row r="3" ht="51" customHeight="1" spans="1:25">
      <c r="A3" s="10" t="s">
        <v>2</v>
      </c>
      <c r="B3" s="10" t="s">
        <v>21</v>
      </c>
      <c r="C3" s="10" t="s">
        <v>22</v>
      </c>
      <c r="D3" s="10" t="s">
        <v>23</v>
      </c>
      <c r="E3" s="10" t="s">
        <v>24</v>
      </c>
      <c r="F3" s="10" t="s">
        <v>25</v>
      </c>
      <c r="G3" s="10" t="s">
        <v>26</v>
      </c>
      <c r="H3" s="10" t="s">
        <v>27</v>
      </c>
      <c r="I3" s="10" t="s">
        <v>28</v>
      </c>
      <c r="J3" s="10" t="s">
        <v>29</v>
      </c>
      <c r="K3" s="10" t="s">
        <v>30</v>
      </c>
      <c r="L3" s="17" t="s">
        <v>31</v>
      </c>
      <c r="M3" s="17" t="s">
        <v>32</v>
      </c>
      <c r="N3" s="10"/>
      <c r="O3" s="10"/>
      <c r="P3" s="10"/>
      <c r="Q3" s="10"/>
      <c r="R3" s="10" t="s">
        <v>33</v>
      </c>
      <c r="S3" s="10"/>
      <c r="T3" s="10" t="s">
        <v>34</v>
      </c>
      <c r="U3" s="10" t="s">
        <v>35</v>
      </c>
      <c r="V3" s="10" t="s">
        <v>36</v>
      </c>
      <c r="W3" s="10" t="s">
        <v>37</v>
      </c>
      <c r="X3" s="10" t="s">
        <v>38</v>
      </c>
      <c r="Y3" s="10" t="s">
        <v>8</v>
      </c>
    </row>
    <row r="4" ht="40.5" spans="1: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7"/>
      <c r="M4" s="17" t="s">
        <v>39</v>
      </c>
      <c r="N4" s="10" t="s">
        <v>40</v>
      </c>
      <c r="O4" s="10" t="s">
        <v>41</v>
      </c>
      <c r="P4" s="10" t="s">
        <v>42</v>
      </c>
      <c r="Q4" s="10" t="s">
        <v>7</v>
      </c>
      <c r="R4" s="10" t="s">
        <v>43</v>
      </c>
      <c r="S4" s="10" t="s">
        <v>44</v>
      </c>
      <c r="T4" s="10"/>
      <c r="U4" s="10"/>
      <c r="V4" s="10"/>
      <c r="W4" s="10"/>
      <c r="X4" s="10"/>
      <c r="Y4" s="10"/>
    </row>
    <row r="5" s="1" customFormat="1" ht="150" customHeight="1" spans="1:25">
      <c r="A5" s="11">
        <v>1</v>
      </c>
      <c r="B5" s="12" t="s">
        <v>14</v>
      </c>
      <c r="C5" s="12" t="s">
        <v>45</v>
      </c>
      <c r="D5" s="12" t="s">
        <v>46</v>
      </c>
      <c r="E5" s="12" t="s">
        <v>47</v>
      </c>
      <c r="F5" s="12" t="s">
        <v>48</v>
      </c>
      <c r="G5" s="12" t="s">
        <v>49</v>
      </c>
      <c r="H5" s="12" t="s">
        <v>50</v>
      </c>
      <c r="I5" s="12" t="s">
        <v>51</v>
      </c>
      <c r="J5" s="12" t="s">
        <v>52</v>
      </c>
      <c r="K5" s="12" t="s">
        <v>53</v>
      </c>
      <c r="L5" s="18">
        <v>28.4</v>
      </c>
      <c r="M5" s="18"/>
      <c r="N5" s="18">
        <v>28.4</v>
      </c>
      <c r="O5" s="19"/>
      <c r="P5" s="20"/>
      <c r="Q5" s="20"/>
      <c r="R5" s="23">
        <v>6</v>
      </c>
      <c r="S5" s="23">
        <v>14</v>
      </c>
      <c r="T5" s="11" t="s">
        <v>54</v>
      </c>
      <c r="U5" s="11" t="s">
        <v>55</v>
      </c>
      <c r="V5" s="11" t="s">
        <v>56</v>
      </c>
      <c r="W5" s="22" t="s">
        <v>57</v>
      </c>
      <c r="X5" s="22" t="s">
        <v>58</v>
      </c>
      <c r="Y5" s="12"/>
    </row>
    <row r="6" s="1" customFormat="1" ht="118" customHeight="1" spans="1:25">
      <c r="A6" s="11">
        <v>2</v>
      </c>
      <c r="B6" s="11" t="s">
        <v>13</v>
      </c>
      <c r="C6" s="11" t="s">
        <v>59</v>
      </c>
      <c r="D6" s="11" t="s">
        <v>60</v>
      </c>
      <c r="E6" s="11" t="s">
        <v>61</v>
      </c>
      <c r="F6" s="11" t="s">
        <v>62</v>
      </c>
      <c r="G6" s="11" t="s">
        <v>63</v>
      </c>
      <c r="H6" s="11" t="s">
        <v>50</v>
      </c>
      <c r="I6" s="21" t="s">
        <v>64</v>
      </c>
      <c r="J6" s="11" t="s">
        <v>52</v>
      </c>
      <c r="K6" s="11" t="s">
        <v>65</v>
      </c>
      <c r="L6" s="11">
        <v>53.7</v>
      </c>
      <c r="M6" s="22"/>
      <c r="N6" s="11">
        <v>53.7</v>
      </c>
      <c r="O6" s="22"/>
      <c r="P6" s="22"/>
      <c r="Q6" s="24"/>
      <c r="R6" s="22">
        <v>9</v>
      </c>
      <c r="S6" s="22">
        <v>21</v>
      </c>
      <c r="T6" s="11" t="s">
        <v>66</v>
      </c>
      <c r="U6" s="11" t="s">
        <v>55</v>
      </c>
      <c r="V6" s="11" t="s">
        <v>67</v>
      </c>
      <c r="W6" s="22" t="s">
        <v>57</v>
      </c>
      <c r="X6" s="22" t="s">
        <v>58</v>
      </c>
      <c r="Y6" s="11"/>
    </row>
    <row r="7" s="2" customFormat="1" ht="96" customHeight="1" spans="1:25">
      <c r="A7" s="13">
        <v>3</v>
      </c>
      <c r="B7" s="11" t="s">
        <v>14</v>
      </c>
      <c r="C7" s="11" t="s">
        <v>68</v>
      </c>
      <c r="D7" s="11" t="s">
        <v>68</v>
      </c>
      <c r="E7" s="11" t="s">
        <v>69</v>
      </c>
      <c r="F7" s="11" t="s">
        <v>62</v>
      </c>
      <c r="G7" s="11" t="s">
        <v>68</v>
      </c>
      <c r="H7" s="11" t="s">
        <v>70</v>
      </c>
      <c r="I7" s="11" t="s">
        <v>71</v>
      </c>
      <c r="J7" s="11" t="s">
        <v>72</v>
      </c>
      <c r="K7" s="11" t="s">
        <v>73</v>
      </c>
      <c r="L7" s="11">
        <v>17.9</v>
      </c>
      <c r="M7" s="11"/>
      <c r="N7" s="11">
        <v>17.9</v>
      </c>
      <c r="O7" s="11"/>
      <c r="P7" s="11"/>
      <c r="Q7" s="11"/>
      <c r="R7" s="11">
        <v>3300</v>
      </c>
      <c r="S7" s="11">
        <v>8230</v>
      </c>
      <c r="T7" s="11" t="s">
        <v>74</v>
      </c>
      <c r="U7" s="11" t="s">
        <v>55</v>
      </c>
      <c r="V7" s="11" t="s">
        <v>75</v>
      </c>
      <c r="W7" s="11" t="s">
        <v>57</v>
      </c>
      <c r="X7" s="11" t="s">
        <v>76</v>
      </c>
      <c r="Y7" s="11"/>
    </row>
    <row r="8" ht="24" customHeight="1" spans="1:25">
      <c r="A8" s="14" t="s">
        <v>18</v>
      </c>
      <c r="B8" s="14"/>
      <c r="C8" s="14"/>
      <c r="D8" s="14"/>
      <c r="E8" s="14"/>
      <c r="F8" s="14"/>
      <c r="G8" s="14"/>
      <c r="H8" s="14"/>
      <c r="I8" s="14"/>
      <c r="J8" s="14"/>
      <c r="K8" s="14"/>
      <c r="L8" s="11">
        <f>SUM(L5:L7)</f>
        <v>100</v>
      </c>
      <c r="M8" s="11"/>
      <c r="N8" s="11">
        <f>SUM(N5:N7)</f>
        <v>100</v>
      </c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</row>
  </sheetData>
  <mergeCells count="22">
    <mergeCell ref="A1:B1"/>
    <mergeCell ref="A2:Y2"/>
    <mergeCell ref="M3:Q3"/>
    <mergeCell ref="R3:S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T3:T4"/>
    <mergeCell ref="U3:U4"/>
    <mergeCell ref="V3:V4"/>
    <mergeCell ref="W3:W4"/>
    <mergeCell ref="X3:X4"/>
    <mergeCell ref="Y3:Y4"/>
  </mergeCells>
  <pageMargins left="0.751388888888889" right="0.751388888888889" top="1" bottom="1" header="0.5" footer="0.5"/>
  <pageSetup paperSize="9" scale="30" fitToHeight="0" orientation="landscape" horizontalDpi="600"/>
  <headerFooter>
    <oddFooter>&amp;C第 &amp;P 页，共 &amp;N 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汇总表</vt:lpstr>
      <vt:lpstr>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WPS_1527848734</cp:lastModifiedBy>
  <dcterms:created xsi:type="dcterms:W3CDTF">2021-12-11T13:33:00Z</dcterms:created>
  <dcterms:modified xsi:type="dcterms:W3CDTF">2025-09-03T08:55:06Z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86CF25EAF29E4DDCA794578D5EC1419F_13</vt:lpwstr>
  </property>
  <property fmtid="{D5CDD505-2E9C-101B-9397-08002B2CF9AE}" pid="3" name="KSOProductBuildVer">
    <vt:lpwstr>2052-12.1.0.22529</vt:lpwstr>
  </property>
</Properties>
</file>